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15" tabRatio="591" activeTab="0"/>
  </bookViews>
  <sheets>
    <sheet name="電三" sheetId="1" r:id="rId1"/>
    <sheet name="食三" sheetId="2" r:id="rId2"/>
    <sheet name="電二" sheetId="3" r:id="rId3"/>
    <sheet name="食二" sheetId="4" r:id="rId4"/>
    <sheet name="電一" sheetId="5" r:id="rId5"/>
    <sheet name="食一" sheetId="6" r:id="rId6"/>
  </sheets>
  <definedNames/>
  <calcPr fullCalcOnLoad="1"/>
</workbook>
</file>

<file path=xl/sharedStrings.xml><?xml version="1.0" encoding="utf-8"?>
<sst xmlns="http://schemas.openxmlformats.org/spreadsheetml/2006/main" count="288" uniqueCount="165">
  <si>
    <t>學期分數100%</t>
  </si>
  <si>
    <t>合計</t>
  </si>
  <si>
    <t>平均</t>
  </si>
  <si>
    <t>任課老師簽章  :</t>
  </si>
  <si>
    <t>日 期 :</t>
  </si>
  <si>
    <t>注意：本試算表保留修改權利，請尊重智慧財產權，如因自行修改造成成績核算錯誤，責任自負。</t>
  </si>
  <si>
    <t>繳交學期成績之前，請詳細檢查，以確認無誤，如需補考請一併繳交補考考卷，【請重新命題，禁用平時﹑段﹑期考考卷】。</t>
  </si>
  <si>
    <t>學號</t>
  </si>
  <si>
    <t>姓名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</si>
  <si>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</si>
  <si>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項 目    </t>
  </si>
  <si>
    <t>學號姓名</t>
  </si>
  <si>
    <r>
      <t xml:space="preserve">(1)實習技能60%                                                      </t>
    </r>
    <r>
      <rPr>
        <b/>
        <sz val="10"/>
        <rFont val="新細明體"/>
        <family val="1"/>
      </rPr>
      <t xml:space="preserve"> {包括工作方法、成品或實驗結果、或技能測定、及實習報告、期中、期末測驗等}</t>
    </r>
  </si>
  <si>
    <r>
      <t>(2)職業道德3</t>
    </r>
    <r>
      <rPr>
        <b/>
        <sz val="9"/>
        <rFont val="新細明體"/>
        <family val="1"/>
      </rPr>
      <t>0%{工作勤惰、服務態度、設備保養、安全觀念等}</t>
    </r>
  </si>
  <si>
    <r>
      <t xml:space="preserve">(3)相關知識10%                                            </t>
    </r>
    <r>
      <rPr>
        <b/>
        <sz val="10"/>
        <rFont val="新細明體"/>
        <family val="1"/>
      </rPr>
      <t xml:space="preserve"> {包括臨時測驗、期中、期末測驗}</t>
    </r>
  </si>
  <si>
    <t>序號</t>
  </si>
  <si>
    <t>98.09.16實習教學會議通過實習成績試算版本</t>
  </si>
  <si>
    <t>電機一</t>
  </si>
  <si>
    <t>電機二</t>
  </si>
  <si>
    <t>班級︰</t>
  </si>
  <si>
    <t>實習科目：</t>
  </si>
  <si>
    <t>桃園市立龍潭高級中等學校進修部　實習成績冊</t>
  </si>
  <si>
    <t>電機三</t>
  </si>
  <si>
    <t>食加二</t>
  </si>
  <si>
    <t>食加三</t>
  </si>
  <si>
    <t>食加一</t>
  </si>
  <si>
    <r>
      <t>112</t>
    </r>
    <r>
      <rPr>
        <b/>
        <sz val="14"/>
        <rFont val="新細明體"/>
        <family val="1"/>
      </rPr>
      <t>　學年度　</t>
    </r>
    <r>
      <rPr>
        <b/>
        <sz val="14"/>
        <color indexed="10"/>
        <rFont val="新細明體"/>
        <family val="1"/>
      </rPr>
      <t>下</t>
    </r>
    <r>
      <rPr>
        <b/>
        <sz val="14"/>
        <rFont val="新細明體"/>
        <family val="1"/>
      </rPr>
      <t>　學期</t>
    </r>
  </si>
  <si>
    <t>052002</t>
  </si>
  <si>
    <t>吳忠侑</t>
  </si>
  <si>
    <t>052003</t>
  </si>
  <si>
    <t>呂學奕</t>
  </si>
  <si>
    <t>052007</t>
  </si>
  <si>
    <t>林佑謙</t>
  </si>
  <si>
    <t>052009</t>
  </si>
  <si>
    <t>邱華巽</t>
  </si>
  <si>
    <t>052010</t>
  </si>
  <si>
    <t>邱駱軍</t>
  </si>
  <si>
    <t>052011</t>
  </si>
  <si>
    <t>張哲綸</t>
  </si>
  <si>
    <t>052015</t>
  </si>
  <si>
    <t>楊承尚</t>
  </si>
  <si>
    <t>052018</t>
  </si>
  <si>
    <t>劉東林</t>
  </si>
  <si>
    <t>052019</t>
  </si>
  <si>
    <t>劉恩齊</t>
  </si>
  <si>
    <t>052022</t>
  </si>
  <si>
    <t>嚴富益</t>
  </si>
  <si>
    <t>051001</t>
  </si>
  <si>
    <t>王欣羽</t>
  </si>
  <si>
    <t>051002</t>
  </si>
  <si>
    <t>余廷芳</t>
  </si>
  <si>
    <t>051004</t>
  </si>
  <si>
    <t>吳佑央</t>
  </si>
  <si>
    <t>051005</t>
  </si>
  <si>
    <t>吳均威</t>
  </si>
  <si>
    <t>051008</t>
  </si>
  <si>
    <t>沈竣翊</t>
  </si>
  <si>
    <t>051010</t>
  </si>
  <si>
    <t>林吉祥</t>
  </si>
  <si>
    <t>051015</t>
  </si>
  <si>
    <t>彭育敏</t>
  </si>
  <si>
    <t>051018</t>
  </si>
  <si>
    <t>潘巧茹</t>
  </si>
  <si>
    <t>051019</t>
  </si>
  <si>
    <t>鍾秉憲</t>
  </si>
  <si>
    <t>051025</t>
  </si>
  <si>
    <t>張芷庭</t>
  </si>
  <si>
    <t>152004</t>
  </si>
  <si>
    <t>周碩宥</t>
  </si>
  <si>
    <t>152006</t>
  </si>
  <si>
    <t>張增壽</t>
  </si>
  <si>
    <t>152007</t>
  </si>
  <si>
    <t>陳正洋</t>
  </si>
  <si>
    <t>152008</t>
  </si>
  <si>
    <t>陳濬</t>
  </si>
  <si>
    <t>152009</t>
  </si>
  <si>
    <t>馮美玲</t>
  </si>
  <si>
    <t>152011</t>
  </si>
  <si>
    <t>謝佳伶</t>
  </si>
  <si>
    <t>152016</t>
  </si>
  <si>
    <t>李憶翔</t>
  </si>
  <si>
    <t>151001</t>
  </si>
  <si>
    <t>王卉安</t>
  </si>
  <si>
    <t>151002</t>
  </si>
  <si>
    <t>古弦晴</t>
  </si>
  <si>
    <t>151003</t>
  </si>
  <si>
    <t>江晨皓</t>
  </si>
  <si>
    <t>151004</t>
  </si>
  <si>
    <t>李佩玟</t>
  </si>
  <si>
    <t>151005</t>
  </si>
  <si>
    <t>李芷伶</t>
  </si>
  <si>
    <t>151006</t>
  </si>
  <si>
    <t>李艷鳳</t>
  </si>
  <si>
    <t>151008</t>
  </si>
  <si>
    <t>邱勁融</t>
  </si>
  <si>
    <t>151009</t>
  </si>
  <si>
    <t>邱嘉翎</t>
  </si>
  <si>
    <t>151011</t>
  </si>
  <si>
    <t>張曉萱</t>
  </si>
  <si>
    <t>151013</t>
  </si>
  <si>
    <t>黃小惠</t>
  </si>
  <si>
    <t>151017</t>
  </si>
  <si>
    <t>廖秀英</t>
  </si>
  <si>
    <t>151019</t>
  </si>
  <si>
    <t>蘇致愷</t>
  </si>
  <si>
    <t>151021</t>
  </si>
  <si>
    <t>胡明杰</t>
  </si>
  <si>
    <t>151022</t>
  </si>
  <si>
    <t>葉佳淳</t>
  </si>
  <si>
    <t>252001</t>
  </si>
  <si>
    <t>李宥澤</t>
  </si>
  <si>
    <t>252002</t>
  </si>
  <si>
    <t>岳子桀</t>
  </si>
  <si>
    <t>252003</t>
  </si>
  <si>
    <t>邱亦逵</t>
  </si>
  <si>
    <t>252004</t>
  </si>
  <si>
    <t>邱昱綸</t>
  </si>
  <si>
    <t>252005</t>
  </si>
  <si>
    <t>胡家紳</t>
  </si>
  <si>
    <t>252006</t>
  </si>
  <si>
    <t>古皓宇</t>
  </si>
  <si>
    <t>252007</t>
  </si>
  <si>
    <t>孫暐銘</t>
  </si>
  <si>
    <t>252008</t>
  </si>
  <si>
    <t>高思琪</t>
  </si>
  <si>
    <t>252009</t>
  </si>
  <si>
    <t>高韋成</t>
  </si>
  <si>
    <t>252010</t>
  </si>
  <si>
    <t>張勝貴</t>
  </si>
  <si>
    <t>252011</t>
  </si>
  <si>
    <t>陳子辰</t>
  </si>
  <si>
    <t>252012</t>
  </si>
  <si>
    <t>陳安格</t>
  </si>
  <si>
    <t>252015</t>
  </si>
  <si>
    <t>劉峻銨</t>
  </si>
  <si>
    <t>252016</t>
  </si>
  <si>
    <t>蘇震瑋</t>
  </si>
  <si>
    <t>252018</t>
  </si>
  <si>
    <t>蕭軍楷</t>
  </si>
  <si>
    <t>252020</t>
  </si>
  <si>
    <t>鍾語星</t>
  </si>
  <si>
    <t>252021</t>
  </si>
  <si>
    <t>余福九</t>
  </si>
  <si>
    <t>251001</t>
  </si>
  <si>
    <t>伍濬均</t>
  </si>
  <si>
    <t>251003</t>
  </si>
  <si>
    <t>李佩雯</t>
  </si>
  <si>
    <t>251004</t>
  </si>
  <si>
    <t>林子晴</t>
  </si>
  <si>
    <t>251005</t>
  </si>
  <si>
    <t>林亞嫻</t>
  </si>
  <si>
    <t>251006</t>
  </si>
  <si>
    <t>林楷喆</t>
  </si>
  <si>
    <t>251008</t>
  </si>
  <si>
    <t>陳芊妤</t>
  </si>
  <si>
    <t>251009</t>
  </si>
  <si>
    <t>鄭沛晴</t>
  </si>
  <si>
    <t>251010</t>
  </si>
  <si>
    <t>湯彥鈞</t>
  </si>
  <si>
    <t>251012</t>
  </si>
  <si>
    <t>葉凱軒</t>
  </si>
  <si>
    <t>251015</t>
  </si>
  <si>
    <t>劉哲廷</t>
  </si>
  <si>
    <t>251016</t>
  </si>
  <si>
    <t>陳宜姍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</si>
</sst>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_);[Red]\(0\)"/>
    <numFmt numFmtId="178" formatCode="0.0_);[Red]\(0.0\)"/>
    <numFmt numFmtId="179" formatCode="0.0;[Red]0.0"/>
    <numFmt numFmtId="180" formatCode="0.00_ "/>
    <numFmt numFmtId="181" formatCode="_-* #,##0_-;\-* #,##0_-;_-* &quot;-&quot;??_-;_-@_-"/>
  </numFmts>
  <fonts count="56">
    <font>
      <sz val="12"/>
      <name val="新細明體"/>
      <family val="1"/>
    </font>
    <font>
      <b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b/>
      <sz val="12"/>
      <color indexed="10"/>
      <name val="新細明體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b/>
      <sz val="16"/>
      <color indexed="12"/>
      <name val="新細明體"/>
      <family val="1"/>
    </font>
    <font>
      <sz val="16"/>
      <name val="新細明體"/>
      <family val="1"/>
    </font>
    <font>
      <b/>
      <sz val="14"/>
      <color indexed="10"/>
      <name val="新細明體"/>
      <family val="1"/>
    </font>
    <font>
      <b/>
      <sz val="14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新細明體"/>
      <family val="1"/>
    </font>
    <font>
      <sz val="11"/>
      <color theme="1"/>
      <name val="Calibri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7" fontId="4" fillId="0" borderId="10" xfId="0" applyNumberFormat="1" applyFont="1" applyBorder="1" applyAlignment="1" applyProtection="1">
      <alignment vertical="center" shrinkToFit="1"/>
      <protection locked="0"/>
    </xf>
    <xf numFmtId="177" fontId="4" fillId="32" borderId="10" xfId="0" applyNumberFormat="1" applyFont="1" applyFill="1" applyBorder="1" applyAlignment="1">
      <alignment vertical="center" shrinkToFit="1"/>
    </xf>
    <xf numFmtId="178" fontId="4" fillId="32" borderId="10" xfId="0" applyNumberFormat="1" applyFont="1" applyFill="1" applyBorder="1" applyAlignment="1">
      <alignment vertical="center" shrinkToFit="1"/>
    </xf>
    <xf numFmtId="177" fontId="4" fillId="0" borderId="11" xfId="0" applyNumberFormat="1" applyFont="1" applyBorder="1" applyAlignment="1" applyProtection="1">
      <alignment vertical="center" shrinkToFit="1"/>
      <protection locked="0"/>
    </xf>
    <xf numFmtId="177" fontId="4" fillId="33" borderId="10" xfId="0" applyNumberFormat="1" applyFont="1" applyFill="1" applyBorder="1" applyAlignment="1">
      <alignment vertical="center" shrinkToFit="1"/>
    </xf>
    <xf numFmtId="179" fontId="4" fillId="32" borderId="10" xfId="0" applyNumberFormat="1" applyFont="1" applyFill="1" applyBorder="1" applyAlignment="1">
      <alignment vertical="center" shrinkToFit="1"/>
    </xf>
    <xf numFmtId="178" fontId="6" fillId="32" borderId="12" xfId="0" applyNumberFormat="1" applyFont="1" applyFill="1" applyBorder="1" applyAlignment="1">
      <alignment vertical="center" shrinkToFit="1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177" fontId="4" fillId="32" borderId="13" xfId="0" applyNumberFormat="1" applyFont="1" applyFill="1" applyBorder="1" applyAlignment="1">
      <alignment vertical="center" shrinkToFit="1"/>
    </xf>
    <xf numFmtId="178" fontId="4" fillId="32" borderId="13" xfId="0" applyNumberFormat="1" applyFont="1" applyFill="1" applyBorder="1" applyAlignment="1">
      <alignment vertical="center" shrinkToFit="1"/>
    </xf>
    <xf numFmtId="177" fontId="4" fillId="0" borderId="14" xfId="0" applyNumberFormat="1" applyFont="1" applyBorder="1" applyAlignment="1" applyProtection="1">
      <alignment vertical="center" shrinkToFit="1"/>
      <protection locked="0"/>
    </xf>
    <xf numFmtId="179" fontId="4" fillId="32" borderId="13" xfId="0" applyNumberFormat="1" applyFont="1" applyFill="1" applyBorder="1" applyAlignment="1">
      <alignment vertical="center" shrinkToFit="1"/>
    </xf>
    <xf numFmtId="177" fontId="4" fillId="0" borderId="15" xfId="0" applyNumberFormat="1" applyFont="1" applyBorder="1" applyAlignment="1" applyProtection="1">
      <alignment vertical="center" shrinkToFit="1"/>
      <protection locked="0"/>
    </xf>
    <xf numFmtId="177" fontId="4" fillId="32" borderId="15" xfId="0" applyNumberFormat="1" applyFont="1" applyFill="1" applyBorder="1" applyAlignment="1">
      <alignment vertical="center" shrinkToFit="1"/>
    </xf>
    <xf numFmtId="178" fontId="4" fillId="32" borderId="15" xfId="0" applyNumberFormat="1" applyFont="1" applyFill="1" applyBorder="1" applyAlignment="1">
      <alignment vertical="center" shrinkToFit="1"/>
    </xf>
    <xf numFmtId="177" fontId="4" fillId="0" borderId="16" xfId="0" applyNumberFormat="1" applyFont="1" applyBorder="1" applyAlignment="1" applyProtection="1">
      <alignment vertical="center" shrinkToFit="1"/>
      <protection locked="0"/>
    </xf>
    <xf numFmtId="179" fontId="4" fillId="32" borderId="15" xfId="0" applyNumberFormat="1" applyFont="1" applyFill="1" applyBorder="1" applyAlignment="1">
      <alignment vertical="center" shrinkToFit="1"/>
    </xf>
    <xf numFmtId="177" fontId="4" fillId="33" borderId="15" xfId="0" applyNumberFormat="1" applyFont="1" applyFill="1" applyBorder="1" applyAlignment="1">
      <alignment vertical="center" shrinkToFit="1"/>
    </xf>
    <xf numFmtId="0" fontId="0" fillId="0" borderId="17" xfId="0" applyBorder="1" applyAlignment="1">
      <alignment vertical="center"/>
    </xf>
    <xf numFmtId="0" fontId="3" fillId="34" borderId="18" xfId="0" applyFont="1" applyFill="1" applyBorder="1" applyAlignment="1">
      <alignment vertical="justify" wrapText="1"/>
    </xf>
    <xf numFmtId="0" fontId="3" fillId="34" borderId="0" xfId="0" applyFont="1" applyFill="1" applyBorder="1" applyAlignment="1">
      <alignment vertical="justify" wrapText="1"/>
    </xf>
    <xf numFmtId="0" fontId="3" fillId="34" borderId="19" xfId="0" applyFont="1" applyFill="1" applyBorder="1" applyAlignment="1">
      <alignment vertical="justify" wrapText="1"/>
    </xf>
    <xf numFmtId="0" fontId="3" fillId="34" borderId="20" xfId="0" applyFont="1" applyFill="1" applyBorder="1" applyAlignment="1">
      <alignment vertical="justify" wrapText="1"/>
    </xf>
    <xf numFmtId="0" fontId="3" fillId="34" borderId="21" xfId="0" applyFont="1" applyFill="1" applyBorder="1" applyAlignment="1">
      <alignment vertical="justify" wrapText="1"/>
    </xf>
    <xf numFmtId="0" fontId="0" fillId="34" borderId="22" xfId="0" applyFill="1" applyBorder="1" applyAlignment="1">
      <alignment horizontal="left" vertical="center"/>
    </xf>
    <xf numFmtId="0" fontId="11" fillId="35" borderId="23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 wrapText="1"/>
    </xf>
    <xf numFmtId="9" fontId="11" fillId="32" borderId="24" xfId="0" applyNumberFormat="1" applyFont="1" applyFill="1" applyBorder="1" applyAlignment="1">
      <alignment horizontal="center" vertical="center" shrinkToFit="1"/>
    </xf>
    <xf numFmtId="0" fontId="11" fillId="32" borderId="16" xfId="0" applyNumberFormat="1" applyFont="1" applyFill="1" applyBorder="1" applyAlignment="1">
      <alignment horizontal="center" vertical="center" wrapText="1" shrinkToFit="1"/>
    </xf>
    <xf numFmtId="0" fontId="11" fillId="32" borderId="15" xfId="0" applyNumberFormat="1" applyFont="1" applyFill="1" applyBorder="1" applyAlignment="1">
      <alignment horizontal="center" vertical="center" wrapText="1" shrinkToFit="1"/>
    </xf>
    <xf numFmtId="9" fontId="11" fillId="32" borderId="24" xfId="0" applyNumberFormat="1" applyFont="1" applyFill="1" applyBorder="1" applyAlignment="1">
      <alignment horizontal="center" vertical="center" wrapText="1" shrinkToFit="1"/>
    </xf>
    <xf numFmtId="177" fontId="4" fillId="33" borderId="13" xfId="0" applyNumberFormat="1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178" fontId="4" fillId="32" borderId="25" xfId="0" applyNumberFormat="1" applyFont="1" applyFill="1" applyBorder="1" applyAlignment="1">
      <alignment horizontal="center" vertical="center" shrinkToFit="1"/>
    </xf>
    <xf numFmtId="178" fontId="5" fillId="33" borderId="12" xfId="0" applyNumberFormat="1" applyFont="1" applyFill="1" applyBorder="1" applyAlignment="1">
      <alignment horizontal="center" vertical="center" shrinkToFit="1"/>
    </xf>
    <xf numFmtId="177" fontId="4" fillId="35" borderId="26" xfId="0" applyNumberFormat="1" applyFont="1" applyFill="1" applyBorder="1" applyAlignment="1">
      <alignment horizontal="center" vertical="center" shrinkToFit="1"/>
    </xf>
    <xf numFmtId="178" fontId="4" fillId="32" borderId="15" xfId="0" applyNumberFormat="1" applyFont="1" applyFill="1" applyBorder="1" applyAlignment="1">
      <alignment horizontal="center" vertical="center" shrinkToFit="1"/>
    </xf>
    <xf numFmtId="178" fontId="5" fillId="33" borderId="15" xfId="0" applyNumberFormat="1" applyFont="1" applyFill="1" applyBorder="1" applyAlignment="1">
      <alignment horizontal="center" vertical="center" shrinkToFit="1"/>
    </xf>
    <xf numFmtId="178" fontId="6" fillId="32" borderId="15" xfId="0" applyNumberFormat="1" applyFont="1" applyFill="1" applyBorder="1" applyAlignment="1">
      <alignment vertical="center" shrinkToFit="1"/>
    </xf>
    <xf numFmtId="177" fontId="4" fillId="35" borderId="15" xfId="0" applyNumberFormat="1" applyFont="1" applyFill="1" applyBorder="1" applyAlignment="1">
      <alignment horizontal="center" vertical="center" shrinkToFit="1"/>
    </xf>
    <xf numFmtId="178" fontId="4" fillId="32" borderId="10" xfId="0" applyNumberFormat="1" applyFont="1" applyFill="1" applyBorder="1" applyAlignment="1">
      <alignment horizontal="center" vertical="center" shrinkToFit="1"/>
    </xf>
    <xf numFmtId="178" fontId="5" fillId="33" borderId="10" xfId="0" applyNumberFormat="1" applyFont="1" applyFill="1" applyBorder="1" applyAlignment="1">
      <alignment horizontal="center" vertical="center" shrinkToFit="1"/>
    </xf>
    <xf numFmtId="178" fontId="6" fillId="32" borderId="10" xfId="0" applyNumberFormat="1" applyFont="1" applyFill="1" applyBorder="1" applyAlignment="1">
      <alignment vertical="center" shrinkToFit="1"/>
    </xf>
    <xf numFmtId="177" fontId="4" fillId="35" borderId="10" xfId="0" applyNumberFormat="1" applyFont="1" applyFill="1" applyBorder="1" applyAlignment="1">
      <alignment horizontal="center" vertical="center" shrinkToFit="1"/>
    </xf>
    <xf numFmtId="178" fontId="4" fillId="32" borderId="13" xfId="0" applyNumberFormat="1" applyFont="1" applyFill="1" applyBorder="1" applyAlignment="1">
      <alignment horizontal="center" vertical="center" shrinkToFit="1"/>
    </xf>
    <xf numFmtId="178" fontId="5" fillId="33" borderId="13" xfId="0" applyNumberFormat="1" applyFont="1" applyFill="1" applyBorder="1" applyAlignment="1">
      <alignment horizontal="center" vertical="center" shrinkToFit="1"/>
    </xf>
    <xf numFmtId="178" fontId="6" fillId="32" borderId="13" xfId="0" applyNumberFormat="1" applyFont="1" applyFill="1" applyBorder="1" applyAlignment="1">
      <alignment vertical="center" shrinkToFit="1"/>
    </xf>
    <xf numFmtId="177" fontId="4" fillId="35" borderId="13" xfId="0" applyNumberFormat="1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76" fontId="4" fillId="32" borderId="28" xfId="0" applyNumberFormat="1" applyFont="1" applyFill="1" applyBorder="1" applyAlignment="1" applyProtection="1">
      <alignment horizontal="center" vertical="center" shrinkToFit="1"/>
      <protection locked="0"/>
    </xf>
    <xf numFmtId="176" fontId="4" fillId="32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>
      <alignment vertical="center"/>
    </xf>
    <xf numFmtId="0" fontId="9" fillId="0" borderId="25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6" fontId="4" fillId="32" borderId="31" xfId="0" applyNumberFormat="1" applyFont="1" applyFill="1" applyBorder="1" applyAlignment="1" applyProtection="1">
      <alignment horizontal="center" vertical="center" shrinkToFit="1"/>
      <protection locked="0"/>
    </xf>
    <xf numFmtId="176" fontId="4" fillId="32" borderId="32" xfId="0" applyNumberFormat="1" applyFont="1" applyFill="1" applyBorder="1" applyAlignment="1" applyProtection="1">
      <alignment horizontal="center" vertical="center" shrinkToFit="1"/>
      <protection locked="0"/>
    </xf>
    <xf numFmtId="176" fontId="4" fillId="32" borderId="3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177" fontId="4" fillId="0" borderId="39" xfId="0" applyNumberFormat="1" applyFont="1" applyBorder="1" applyAlignment="1" applyProtection="1">
      <alignment vertical="center" shrinkToFit="1"/>
      <protection locked="0"/>
    </xf>
    <xf numFmtId="177" fontId="4" fillId="0" borderId="40" xfId="0" applyNumberFormat="1" applyFont="1" applyBorder="1" applyAlignment="1" applyProtection="1">
      <alignment vertical="center" shrinkToFit="1"/>
      <protection locked="0"/>
    </xf>
    <xf numFmtId="177" fontId="4" fillId="32" borderId="40" xfId="0" applyNumberFormat="1" applyFont="1" applyFill="1" applyBorder="1" applyAlignment="1">
      <alignment vertical="center" shrinkToFit="1"/>
    </xf>
    <xf numFmtId="178" fontId="4" fillId="32" borderId="40" xfId="0" applyNumberFormat="1" applyFont="1" applyFill="1" applyBorder="1" applyAlignment="1">
      <alignment vertical="center" shrinkToFit="1"/>
    </xf>
    <xf numFmtId="178" fontId="4" fillId="32" borderId="40" xfId="0" applyNumberFormat="1" applyFont="1" applyFill="1" applyBorder="1" applyAlignment="1">
      <alignment horizontal="center" vertical="center" shrinkToFit="1"/>
    </xf>
    <xf numFmtId="177" fontId="4" fillId="33" borderId="40" xfId="0" applyNumberFormat="1" applyFont="1" applyFill="1" applyBorder="1" applyAlignment="1">
      <alignment vertical="center" shrinkToFit="1"/>
    </xf>
    <xf numFmtId="178" fontId="5" fillId="33" borderId="40" xfId="0" applyNumberFormat="1" applyFont="1" applyFill="1" applyBorder="1" applyAlignment="1">
      <alignment horizontal="center" vertical="center" shrinkToFit="1"/>
    </xf>
    <xf numFmtId="179" fontId="4" fillId="32" borderId="40" xfId="0" applyNumberFormat="1" applyFont="1" applyFill="1" applyBorder="1" applyAlignment="1">
      <alignment vertical="center" shrinkToFit="1"/>
    </xf>
    <xf numFmtId="178" fontId="6" fillId="32" borderId="40" xfId="0" applyNumberFormat="1" applyFont="1" applyFill="1" applyBorder="1" applyAlignment="1">
      <alignment vertical="center" shrinkToFit="1"/>
    </xf>
    <xf numFmtId="177" fontId="4" fillId="35" borderId="40" xfId="0" applyNumberFormat="1" applyFont="1" applyFill="1" applyBorder="1" applyAlignment="1">
      <alignment horizontal="center" vertical="center" shrinkToFit="1"/>
    </xf>
    <xf numFmtId="177" fontId="4" fillId="0" borderId="27" xfId="0" applyNumberFormat="1" applyFont="1" applyBorder="1" applyAlignment="1" applyProtection="1">
      <alignment vertical="center" shrinkToFit="1"/>
      <protection locked="0"/>
    </xf>
    <xf numFmtId="177" fontId="4" fillId="0" borderId="23" xfId="0" applyNumberFormat="1" applyFont="1" applyBorder="1" applyAlignment="1" applyProtection="1">
      <alignment vertical="center" shrinkToFit="1"/>
      <protection locked="0"/>
    </xf>
    <xf numFmtId="177" fontId="4" fillId="0" borderId="30" xfId="0" applyNumberFormat="1" applyFont="1" applyBorder="1" applyAlignment="1" applyProtection="1">
      <alignment vertical="center" shrinkToFit="1"/>
      <protection locked="0"/>
    </xf>
    <xf numFmtId="177" fontId="4" fillId="0" borderId="35" xfId="0" applyNumberFormat="1" applyFont="1" applyBorder="1" applyAlignment="1" applyProtection="1">
      <alignment vertical="center" shrinkToFit="1"/>
      <protection locked="0"/>
    </xf>
    <xf numFmtId="177" fontId="4" fillId="32" borderId="35" xfId="0" applyNumberFormat="1" applyFont="1" applyFill="1" applyBorder="1" applyAlignment="1">
      <alignment vertical="center" shrinkToFit="1"/>
    </xf>
    <xf numFmtId="178" fontId="4" fillId="32" borderId="35" xfId="0" applyNumberFormat="1" applyFont="1" applyFill="1" applyBorder="1" applyAlignment="1">
      <alignment vertical="center" shrinkToFit="1"/>
    </xf>
    <xf numFmtId="178" fontId="4" fillId="32" borderId="35" xfId="0" applyNumberFormat="1" applyFont="1" applyFill="1" applyBorder="1" applyAlignment="1">
      <alignment horizontal="center" vertical="center" shrinkToFit="1"/>
    </xf>
    <xf numFmtId="177" fontId="4" fillId="33" borderId="35" xfId="0" applyNumberFormat="1" applyFont="1" applyFill="1" applyBorder="1" applyAlignment="1">
      <alignment vertical="center" shrinkToFit="1"/>
    </xf>
    <xf numFmtId="178" fontId="5" fillId="33" borderId="35" xfId="0" applyNumberFormat="1" applyFont="1" applyFill="1" applyBorder="1" applyAlignment="1">
      <alignment horizontal="center" vertical="center" shrinkToFit="1"/>
    </xf>
    <xf numFmtId="179" fontId="4" fillId="32" borderId="35" xfId="0" applyNumberFormat="1" applyFont="1" applyFill="1" applyBorder="1" applyAlignment="1">
      <alignment vertical="center" shrinkToFit="1"/>
    </xf>
    <xf numFmtId="178" fontId="6" fillId="32" borderId="35" xfId="0" applyNumberFormat="1" applyFont="1" applyFill="1" applyBorder="1" applyAlignment="1">
      <alignment vertical="center" shrinkToFit="1"/>
    </xf>
    <xf numFmtId="177" fontId="4" fillId="35" borderId="35" xfId="0" applyNumberFormat="1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12" xfId="0" applyFont="1" applyBorder="1" applyAlignment="1">
      <alignment/>
    </xf>
    <xf numFmtId="49" fontId="9" fillId="0" borderId="27" xfId="33" applyNumberFormat="1" applyFont="1" applyBorder="1" applyAlignment="1">
      <alignment vertical="center"/>
      <protection/>
    </xf>
    <xf numFmtId="49" fontId="54" fillId="0" borderId="25" xfId="33" applyNumberFormat="1" applyFont="1" applyBorder="1" applyAlignment="1">
      <alignment horizontal="left" vertical="center"/>
      <protection/>
    </xf>
    <xf numFmtId="0" fontId="54" fillId="0" borderId="25" xfId="33" applyFont="1" applyBorder="1" applyAlignment="1">
      <alignment horizontal="left" vertical="center"/>
      <protection/>
    </xf>
    <xf numFmtId="0" fontId="54" fillId="0" borderId="25" xfId="33" applyFont="1" applyBorder="1" applyAlignment="1">
      <alignment horizontal="left"/>
      <protection/>
    </xf>
    <xf numFmtId="49" fontId="9" fillId="0" borderId="23" xfId="33" applyNumberFormat="1" applyFont="1" applyBorder="1" applyAlignment="1">
      <alignment vertical="center"/>
      <protection/>
    </xf>
    <xf numFmtId="0" fontId="54" fillId="0" borderId="24" xfId="33" applyFont="1" applyBorder="1" applyAlignment="1">
      <alignment horizontal="left"/>
      <protection/>
    </xf>
    <xf numFmtId="49" fontId="9" fillId="0" borderId="41" xfId="33" applyNumberFormat="1" applyFont="1" applyBorder="1" applyAlignment="1">
      <alignment vertical="center"/>
      <protection/>
    </xf>
    <xf numFmtId="0" fontId="54" fillId="0" borderId="12" xfId="33" applyFont="1" applyBorder="1" applyAlignment="1">
      <alignment horizontal="left"/>
      <protection/>
    </xf>
    <xf numFmtId="49" fontId="54" fillId="0" borderId="12" xfId="33" applyNumberFormat="1" applyFont="1" applyBorder="1" applyAlignment="1">
      <alignment horizontal="left" vertical="center"/>
      <protection/>
    </xf>
    <xf numFmtId="49" fontId="55" fillId="0" borderId="27" xfId="33" applyNumberFormat="1" applyFont="1" applyBorder="1" applyAlignment="1">
      <alignment vertical="center"/>
      <protection/>
    </xf>
    <xf numFmtId="177" fontId="4" fillId="0" borderId="41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Alignment="1" applyProtection="1">
      <alignment vertical="center" shrinkToFit="1"/>
      <protection/>
    </xf>
    <xf numFmtId="0" fontId="9" fillId="0" borderId="0" xfId="0" applyFont="1" applyAlignment="1" applyProtection="1">
      <alignment vertical="center" shrinkToFit="1"/>
      <protection/>
    </xf>
    <xf numFmtId="0" fontId="0" fillId="0" borderId="0" xfId="0" applyAlignment="1">
      <alignment vertical="center" shrinkToFit="1"/>
    </xf>
    <xf numFmtId="0" fontId="2" fillId="0" borderId="4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14" fontId="3" fillId="0" borderId="44" xfId="0" applyNumberFormat="1" applyFont="1" applyBorder="1" applyAlignment="1" applyProtection="1">
      <alignment vertical="center"/>
      <protection locked="0"/>
    </xf>
    <xf numFmtId="0" fontId="3" fillId="0" borderId="44" xfId="0" applyFont="1" applyBorder="1" applyAlignment="1" applyProtection="1">
      <alignment vertical="center"/>
      <protection locked="0"/>
    </xf>
    <xf numFmtId="14" fontId="7" fillId="0" borderId="44" xfId="0" applyNumberFormat="1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8" fillId="36" borderId="46" xfId="0" applyFont="1" applyFill="1" applyBorder="1" applyAlignment="1" applyProtection="1">
      <alignment vertical="center"/>
      <protection/>
    </xf>
    <xf numFmtId="0" fontId="3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7" fillId="0" borderId="36" xfId="0" applyFont="1" applyBorder="1" applyAlignment="1">
      <alignment horizontal="left" vertical="center"/>
    </xf>
    <xf numFmtId="0" fontId="18" fillId="0" borderId="36" xfId="0" applyFont="1" applyBorder="1" applyAlignment="1">
      <alignment horizontal="left" vertical="center"/>
    </xf>
    <xf numFmtId="0" fontId="19" fillId="0" borderId="3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6" fillId="0" borderId="5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3" fillId="34" borderId="19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11" fillId="37" borderId="52" xfId="0" applyFont="1" applyFill="1" applyBorder="1" applyAlignment="1">
      <alignment horizontal="center" vertical="center" wrapText="1"/>
    </xf>
    <xf numFmtId="0" fontId="11" fillId="37" borderId="53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54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 vertical="top" wrapText="1"/>
    </xf>
    <xf numFmtId="0" fontId="0" fillId="33" borderId="54" xfId="0" applyFill="1" applyBorder="1" applyAlignment="1">
      <alignment vertical="top" wrapText="1"/>
    </xf>
    <xf numFmtId="0" fontId="3" fillId="4" borderId="1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9" fillId="0" borderId="30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3" xfId="33" applyFont="1" applyBorder="1" applyAlignment="1">
      <alignment/>
      <protection/>
    </xf>
    <xf numFmtId="0" fontId="9" fillId="0" borderId="24" xfId="33" applyFont="1" applyBorder="1" applyAlignment="1">
      <alignment/>
      <protection/>
    </xf>
    <xf numFmtId="49" fontId="55" fillId="0" borderId="27" xfId="0" applyNumberFormat="1" applyFont="1" applyBorder="1" applyAlignment="1">
      <alignment vertical="center"/>
    </xf>
    <xf numFmtId="0" fontId="54" fillId="0" borderId="25" xfId="0" applyFont="1" applyBorder="1" applyAlignment="1">
      <alignment horizontal="left" vertical="center"/>
    </xf>
    <xf numFmtId="0" fontId="54" fillId="0" borderId="25" xfId="0" applyFont="1" applyBorder="1" applyAlignment="1">
      <alignment horizontal="left"/>
    </xf>
    <xf numFmtId="49" fontId="55" fillId="0" borderId="23" xfId="0" applyNumberFormat="1" applyFont="1" applyBorder="1" applyAlignment="1">
      <alignment vertical="center"/>
    </xf>
    <xf numFmtId="0" fontId="55" fillId="0" borderId="24" xfId="0" applyFont="1" applyBorder="1" applyAlignment="1">
      <alignment/>
    </xf>
    <xf numFmtId="49" fontId="9" fillId="0" borderId="30" xfId="0" applyNumberFormat="1" applyFont="1" applyBorder="1" applyAlignment="1">
      <alignment horizontal="left" vertical="center"/>
    </xf>
    <xf numFmtId="49" fontId="54" fillId="0" borderId="34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54" fillId="0" borderId="25" xfId="0" applyNumberFormat="1" applyFont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 vertical="center"/>
    </xf>
    <xf numFmtId="49" fontId="9" fillId="0" borderId="41" xfId="0" applyNumberFormat="1" applyFont="1" applyBorder="1" applyAlignment="1">
      <alignment horizontal="left" vertical="center"/>
    </xf>
    <xf numFmtId="49" fontId="54" fillId="0" borderId="12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left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49" fontId="21" fillId="0" borderId="27" xfId="0" applyNumberFormat="1" applyFont="1" applyBorder="1" applyAlignment="1">
      <alignment horizontal="left" vertical="center"/>
    </xf>
    <xf numFmtId="49" fontId="9" fillId="0" borderId="25" xfId="0" applyNumberFormat="1" applyFont="1" applyBorder="1" applyAlignment="1">
      <alignment horizontal="left" vertical="center"/>
    </xf>
    <xf numFmtId="49" fontId="21" fillId="0" borderId="23" xfId="0" applyNumberFormat="1" applyFont="1" applyBorder="1" applyAlignment="1">
      <alignment horizontal="left" vertical="center"/>
    </xf>
    <xf numFmtId="49" fontId="9" fillId="0" borderId="24" xfId="0" applyNumberFormat="1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4"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rgb="FFFF660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"/>
  <sheetViews>
    <sheetView tabSelected="1" zoomScalePageLayoutView="0" workbookViewId="0" topLeftCell="A1">
      <selection activeCell="C2" sqref="C2:K2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1:29" ht="27.75" customHeight="1" thickBot="1">
      <c r="A1" s="126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67"/>
      <c r="U1" s="128" t="s">
        <v>26</v>
      </c>
      <c r="V1" s="129"/>
      <c r="W1" s="129"/>
      <c r="X1" s="129"/>
      <c r="Y1" s="129"/>
      <c r="Z1" s="129"/>
      <c r="AA1" s="129"/>
      <c r="AB1" s="129"/>
      <c r="AC1" s="130"/>
    </row>
    <row r="2" spans="1:29" ht="19.5" customHeight="1">
      <c r="A2" s="70" t="s">
        <v>20</v>
      </c>
      <c r="B2" s="66"/>
      <c r="C2" s="131"/>
      <c r="D2" s="131"/>
      <c r="E2" s="131"/>
      <c r="F2" s="131"/>
      <c r="G2" s="131"/>
      <c r="H2" s="131"/>
      <c r="I2" s="131"/>
      <c r="J2" s="131"/>
      <c r="K2" s="131"/>
      <c r="L2" s="68"/>
      <c r="M2" s="68"/>
      <c r="N2" s="68"/>
      <c r="O2" s="68"/>
      <c r="P2" s="68"/>
      <c r="Q2" s="68"/>
      <c r="R2" s="68"/>
      <c r="S2" s="68"/>
      <c r="T2" s="68"/>
      <c r="U2" s="69"/>
      <c r="V2" s="71" t="s">
        <v>19</v>
      </c>
      <c r="W2" s="71"/>
      <c r="X2" s="132" t="s">
        <v>22</v>
      </c>
      <c r="Y2" s="133"/>
      <c r="Z2" s="133"/>
      <c r="AA2" s="133"/>
      <c r="AB2" s="133"/>
      <c r="AC2" s="134"/>
    </row>
    <row r="3" spans="1:44" ht="30.75" customHeight="1">
      <c r="A3" s="21" t="s">
        <v>9</v>
      </c>
      <c r="B3" s="22" t="s">
        <v>9</v>
      </c>
      <c r="C3" s="25" t="s">
        <v>10</v>
      </c>
      <c r="D3" s="142" t="s">
        <v>12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13</v>
      </c>
      <c r="T3" s="146"/>
      <c r="U3" s="146"/>
      <c r="V3" s="147"/>
      <c r="W3" s="139" t="s">
        <v>14</v>
      </c>
      <c r="X3" s="140"/>
      <c r="Y3" s="140"/>
      <c r="Z3" s="140"/>
      <c r="AA3" s="140"/>
      <c r="AB3" s="141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  <c r="S4" s="148"/>
      <c r="T4" s="146"/>
      <c r="U4" s="146"/>
      <c r="V4" s="147"/>
      <c r="W4" s="139"/>
      <c r="X4" s="140"/>
      <c r="Y4" s="140"/>
      <c r="Z4" s="140"/>
      <c r="AA4" s="140"/>
      <c r="AB4" s="141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5" t="s">
        <v>11</v>
      </c>
      <c r="B5" s="136"/>
      <c r="C5" s="26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148"/>
      <c r="T5" s="146"/>
      <c r="U5" s="146"/>
      <c r="V5" s="147"/>
      <c r="W5" s="139"/>
      <c r="X5" s="140"/>
      <c r="Y5" s="140"/>
      <c r="Z5" s="140"/>
      <c r="AA5" s="140"/>
      <c r="AB5" s="141"/>
      <c r="AC5" s="137"/>
    </row>
    <row r="6" spans="1:29" s="1" customFormat="1" ht="30.75" customHeight="1" thickBot="1">
      <c r="A6" s="27" t="s">
        <v>15</v>
      </c>
      <c r="B6" s="28" t="s">
        <v>7</v>
      </c>
      <c r="C6" s="29" t="s">
        <v>8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0" t="s">
        <v>1</v>
      </c>
      <c r="Q6" s="30" t="s">
        <v>2</v>
      </c>
      <c r="R6" s="31">
        <v>0.6</v>
      </c>
      <c r="S6" s="32">
        <v>1</v>
      </c>
      <c r="T6" s="33">
        <v>2</v>
      </c>
      <c r="U6" s="33" t="s">
        <v>2</v>
      </c>
      <c r="V6" s="34">
        <v>0.3</v>
      </c>
      <c r="W6" s="32">
        <v>1</v>
      </c>
      <c r="X6" s="33">
        <v>2</v>
      </c>
      <c r="Y6" s="33">
        <v>3</v>
      </c>
      <c r="Z6" s="33">
        <v>4</v>
      </c>
      <c r="AA6" s="33" t="s">
        <v>2</v>
      </c>
      <c r="AB6" s="34">
        <v>0.1</v>
      </c>
      <c r="AC6" s="138"/>
    </row>
    <row r="7" spans="1:44" ht="15" customHeight="1">
      <c r="A7" s="63">
        <v>1</v>
      </c>
      <c r="B7" s="149" t="s">
        <v>27</v>
      </c>
      <c r="C7" s="65" t="s">
        <v>28</v>
      </c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>
        <f aca="true" t="shared" si="0" ref="P7:P36">SUM(D7:O7)</f>
        <v>0</v>
      </c>
      <c r="Q7" s="11" t="e">
        <f aca="true" t="shared" si="1" ref="Q7:Q36">AVERAGE(D7:O7)</f>
        <v>#DIV/0!</v>
      </c>
      <c r="R7" s="38" t="e">
        <f aca="true" t="shared" si="2" ref="R7:R36">Q7*0.6</f>
        <v>#DIV/0!</v>
      </c>
      <c r="S7" s="12"/>
      <c r="T7" s="12"/>
      <c r="U7" s="6" t="e">
        <f aca="true" t="shared" si="3" ref="U7:U36">AVERAGE(S7:T7)</f>
        <v>#DIV/0!</v>
      </c>
      <c r="V7" s="39" t="e">
        <f aca="true" t="shared" si="4" ref="V7:V36">U7*0.3</f>
        <v>#DIV/0!</v>
      </c>
      <c r="W7" s="12"/>
      <c r="X7" s="9"/>
      <c r="Y7" s="9"/>
      <c r="Z7" s="9"/>
      <c r="AA7" s="13" t="e">
        <f aca="true" t="shared" si="5" ref="AA7:AA36">AVERAGE(W7:Z7)</f>
        <v>#DIV/0!</v>
      </c>
      <c r="AB7" s="8" t="e">
        <f aca="true" t="shared" si="6" ref="AB7:AB36">AA7*0.1</f>
        <v>#DIV/0!</v>
      </c>
      <c r="AC7" s="40" t="e">
        <f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" customHeight="1">
      <c r="A8" s="55">
        <v>2</v>
      </c>
      <c r="B8" s="150" t="s">
        <v>29</v>
      </c>
      <c r="C8" s="58" t="s">
        <v>30</v>
      </c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>
        <f t="shared" si="0"/>
        <v>0</v>
      </c>
      <c r="Q8" s="11" t="e">
        <f t="shared" si="1"/>
        <v>#DIV/0!</v>
      </c>
      <c r="R8" s="38" t="e">
        <f t="shared" si="2"/>
        <v>#DIV/0!</v>
      </c>
      <c r="S8" s="12"/>
      <c r="T8" s="12"/>
      <c r="U8" s="6" t="e">
        <f t="shared" si="3"/>
        <v>#DIV/0!</v>
      </c>
      <c r="V8" s="39" t="e">
        <f t="shared" si="4"/>
        <v>#DIV/0!</v>
      </c>
      <c r="W8" s="12"/>
      <c r="X8" s="9"/>
      <c r="Y8" s="9"/>
      <c r="Z8" s="9"/>
      <c r="AA8" s="13" t="e">
        <f t="shared" si="5"/>
        <v>#DIV/0!</v>
      </c>
      <c r="AB8" s="8" t="e">
        <f t="shared" si="6"/>
        <v>#DIV/0!</v>
      </c>
      <c r="AC8" s="40" t="e">
        <f aca="true" t="shared" si="7" ref="AC8:AC36"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" customHeight="1">
      <c r="A9" s="55">
        <v>3</v>
      </c>
      <c r="B9" s="150" t="s">
        <v>31</v>
      </c>
      <c r="C9" s="58" t="s">
        <v>32</v>
      </c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>
        <f t="shared" si="0"/>
        <v>0</v>
      </c>
      <c r="Q9" s="11" t="e">
        <f t="shared" si="1"/>
        <v>#DIV/0!</v>
      </c>
      <c r="R9" s="38" t="e">
        <f t="shared" si="2"/>
        <v>#DIV/0!</v>
      </c>
      <c r="S9" s="12"/>
      <c r="T9" s="12"/>
      <c r="U9" s="6" t="e">
        <f t="shared" si="3"/>
        <v>#DIV/0!</v>
      </c>
      <c r="V9" s="39" t="e">
        <f t="shared" si="4"/>
        <v>#DIV/0!</v>
      </c>
      <c r="W9" s="12"/>
      <c r="X9" s="9"/>
      <c r="Y9" s="9"/>
      <c r="Z9" s="9"/>
      <c r="AA9" s="13" t="e">
        <f t="shared" si="5"/>
        <v>#DIV/0!</v>
      </c>
      <c r="AB9" s="8" t="e">
        <f t="shared" si="6"/>
        <v>#DIV/0!</v>
      </c>
      <c r="AC9" s="40" t="e">
        <f t="shared" si="7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" customHeight="1">
      <c r="A10" s="55">
        <v>4</v>
      </c>
      <c r="B10" s="150" t="s">
        <v>33</v>
      </c>
      <c r="C10" s="58" t="s">
        <v>34</v>
      </c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f t="shared" si="0"/>
        <v>0</v>
      </c>
      <c r="Q10" s="11" t="e">
        <f t="shared" si="1"/>
        <v>#DIV/0!</v>
      </c>
      <c r="R10" s="49" t="e">
        <f t="shared" si="2"/>
        <v>#DIV/0!</v>
      </c>
      <c r="S10" s="9"/>
      <c r="T10" s="9"/>
      <c r="U10" s="35" t="e">
        <f t="shared" si="3"/>
        <v>#DIV/0!</v>
      </c>
      <c r="V10" s="50" t="e">
        <f t="shared" si="4"/>
        <v>#DIV/0!</v>
      </c>
      <c r="W10" s="9"/>
      <c r="X10" s="9"/>
      <c r="Y10" s="9"/>
      <c r="Z10" s="9"/>
      <c r="AA10" s="13" t="e">
        <f t="shared" si="5"/>
        <v>#DIV/0!</v>
      </c>
      <c r="AB10" s="51" t="e">
        <f t="shared" si="6"/>
        <v>#DIV/0!</v>
      </c>
      <c r="AC10" s="52" t="e">
        <f t="shared" si="7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" customHeight="1" thickBot="1">
      <c r="A11" s="64">
        <v>5</v>
      </c>
      <c r="B11" s="151" t="s">
        <v>35</v>
      </c>
      <c r="C11" s="59" t="s">
        <v>36</v>
      </c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4"/>
      <c r="T11" s="14"/>
      <c r="U11" s="19" t="e">
        <f t="shared" si="3"/>
        <v>#DIV/0!</v>
      </c>
      <c r="V11" s="42" t="e">
        <f t="shared" si="4"/>
        <v>#DIV/0!</v>
      </c>
      <c r="W11" s="14"/>
      <c r="X11" s="14"/>
      <c r="Y11" s="14"/>
      <c r="Z11" s="14"/>
      <c r="AA11" s="18" t="e">
        <f t="shared" si="5"/>
        <v>#DIV/0!</v>
      </c>
      <c r="AB11" s="43" t="e">
        <f t="shared" si="6"/>
        <v>#DIV/0!</v>
      </c>
      <c r="AC11" s="44" t="e">
        <f t="shared" si="7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" customHeight="1">
      <c r="A12" s="56">
        <v>6</v>
      </c>
      <c r="B12" s="152" t="s">
        <v>37</v>
      </c>
      <c r="C12" s="153" t="s">
        <v>38</v>
      </c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  <c r="Q12" s="4" t="e">
        <f t="shared" si="1"/>
        <v>#DIV/0!</v>
      </c>
      <c r="R12" s="45" t="e">
        <f t="shared" si="2"/>
        <v>#DIV/0!</v>
      </c>
      <c r="S12" s="2"/>
      <c r="T12" s="2"/>
      <c r="U12" s="6" t="e">
        <f t="shared" si="3"/>
        <v>#DIV/0!</v>
      </c>
      <c r="V12" s="46" t="e">
        <f t="shared" si="4"/>
        <v>#DIV/0!</v>
      </c>
      <c r="W12" s="2"/>
      <c r="X12" s="2"/>
      <c r="Y12" s="2"/>
      <c r="Z12" s="2"/>
      <c r="AA12" s="7" t="e">
        <f t="shared" si="5"/>
        <v>#DIV/0!</v>
      </c>
      <c r="AB12" s="47" t="e">
        <f t="shared" si="6"/>
        <v>#DIV/0!</v>
      </c>
      <c r="AC12" s="48" t="e">
        <f t="shared" si="7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" customHeight="1">
      <c r="A13" s="55">
        <v>7</v>
      </c>
      <c r="B13" s="150" t="s">
        <v>39</v>
      </c>
      <c r="C13" s="58" t="s">
        <v>40</v>
      </c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1" t="e">
        <f t="shared" si="1"/>
        <v>#DIV/0!</v>
      </c>
      <c r="R13" s="49" t="e">
        <f t="shared" si="2"/>
        <v>#DIV/0!</v>
      </c>
      <c r="S13" s="9"/>
      <c r="T13" s="9"/>
      <c r="U13" s="35" t="e">
        <f t="shared" si="3"/>
        <v>#DIV/0!</v>
      </c>
      <c r="V13" s="50" t="e">
        <f t="shared" si="4"/>
        <v>#DIV/0!</v>
      </c>
      <c r="W13" s="9"/>
      <c r="X13" s="9"/>
      <c r="Y13" s="9"/>
      <c r="Z13" s="9"/>
      <c r="AA13" s="13" t="e">
        <f t="shared" si="5"/>
        <v>#DIV/0!</v>
      </c>
      <c r="AB13" s="51" t="e">
        <f t="shared" si="6"/>
        <v>#DIV/0!</v>
      </c>
      <c r="AC13" s="52" t="e">
        <f t="shared" si="7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" customHeight="1">
      <c r="A14" s="55">
        <v>8</v>
      </c>
      <c r="B14" s="150" t="s">
        <v>41</v>
      </c>
      <c r="C14" s="58" t="s">
        <v>42</v>
      </c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0</v>
      </c>
      <c r="Q14" s="11" t="e">
        <f t="shared" si="1"/>
        <v>#DIV/0!</v>
      </c>
      <c r="R14" s="49" t="e">
        <f t="shared" si="2"/>
        <v>#DIV/0!</v>
      </c>
      <c r="S14" s="9"/>
      <c r="T14" s="9"/>
      <c r="U14" s="35" t="e">
        <f t="shared" si="3"/>
        <v>#DIV/0!</v>
      </c>
      <c r="V14" s="50" t="e">
        <f t="shared" si="4"/>
        <v>#DIV/0!</v>
      </c>
      <c r="W14" s="9"/>
      <c r="X14" s="9"/>
      <c r="Y14" s="9"/>
      <c r="Z14" s="9"/>
      <c r="AA14" s="13" t="e">
        <f t="shared" si="5"/>
        <v>#DIV/0!</v>
      </c>
      <c r="AB14" s="51" t="e">
        <f t="shared" si="6"/>
        <v>#DIV/0!</v>
      </c>
      <c r="AC14" s="52" t="e">
        <f t="shared" si="7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" customHeight="1">
      <c r="A15" s="55">
        <v>9</v>
      </c>
      <c r="B15" s="150" t="s">
        <v>43</v>
      </c>
      <c r="C15" s="58" t="s">
        <v>44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 t="shared" si="0"/>
        <v>0</v>
      </c>
      <c r="Q15" s="11" t="e">
        <f t="shared" si="1"/>
        <v>#DIV/0!</v>
      </c>
      <c r="R15" s="49" t="e">
        <f t="shared" si="2"/>
        <v>#DIV/0!</v>
      </c>
      <c r="S15" s="9"/>
      <c r="T15" s="9"/>
      <c r="U15" s="35" t="e">
        <f t="shared" si="3"/>
        <v>#DIV/0!</v>
      </c>
      <c r="V15" s="50" t="e">
        <f t="shared" si="4"/>
        <v>#DIV/0!</v>
      </c>
      <c r="W15" s="9"/>
      <c r="X15" s="9"/>
      <c r="Y15" s="9"/>
      <c r="Z15" s="9"/>
      <c r="AA15" s="13" t="e">
        <f t="shared" si="5"/>
        <v>#DIV/0!</v>
      </c>
      <c r="AB15" s="51" t="e">
        <f t="shared" si="6"/>
        <v>#DIV/0!</v>
      </c>
      <c r="AC15" s="52" t="e">
        <f t="shared" si="7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" customHeight="1" thickBot="1">
      <c r="A16" s="62">
        <v>10</v>
      </c>
      <c r="B16" s="151" t="s">
        <v>45</v>
      </c>
      <c r="C16" s="59" t="s">
        <v>46</v>
      </c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4"/>
      <c r="T16" s="14"/>
      <c r="U16" s="19" t="e">
        <f t="shared" si="3"/>
        <v>#DIV/0!</v>
      </c>
      <c r="V16" s="42" t="e">
        <f t="shared" si="4"/>
        <v>#DIV/0!</v>
      </c>
      <c r="W16" s="14"/>
      <c r="X16" s="14"/>
      <c r="Y16" s="14"/>
      <c r="Z16" s="14"/>
      <c r="AA16" s="18" t="e">
        <f t="shared" si="5"/>
        <v>#DIV/0!</v>
      </c>
      <c r="AB16" s="43" t="e">
        <f t="shared" si="6"/>
        <v>#DIV/0!</v>
      </c>
      <c r="AC16" s="44" t="e">
        <f t="shared" si="7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" customHeight="1">
      <c r="A17" s="63">
        <v>11</v>
      </c>
      <c r="B17" s="106"/>
      <c r="C17" s="107"/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  <c r="Q17" s="4" t="e">
        <f t="shared" si="1"/>
        <v>#DIV/0!</v>
      </c>
      <c r="R17" s="45" t="e">
        <f t="shared" si="2"/>
        <v>#DIV/0!</v>
      </c>
      <c r="S17" s="2"/>
      <c r="T17" s="2"/>
      <c r="U17" s="6" t="e">
        <f t="shared" si="3"/>
        <v>#DIV/0!</v>
      </c>
      <c r="V17" s="46" t="e">
        <f t="shared" si="4"/>
        <v>#DIV/0!</v>
      </c>
      <c r="W17" s="2"/>
      <c r="X17" s="2"/>
      <c r="Y17" s="2"/>
      <c r="Z17" s="2"/>
      <c r="AA17" s="7" t="e">
        <f t="shared" si="5"/>
        <v>#DIV/0!</v>
      </c>
      <c r="AB17" s="47" t="e">
        <f t="shared" si="6"/>
        <v>#DIV/0!</v>
      </c>
      <c r="AC17" s="48" t="e">
        <f t="shared" si="7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" customHeight="1">
      <c r="A18" s="55">
        <v>12</v>
      </c>
      <c r="B18" s="100"/>
      <c r="C18" s="103"/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si="0"/>
        <v>0</v>
      </c>
      <c r="Q18" s="11" t="e">
        <f t="shared" si="1"/>
        <v>#DIV/0!</v>
      </c>
      <c r="R18" s="49" t="e">
        <f t="shared" si="2"/>
        <v>#DIV/0!</v>
      </c>
      <c r="S18" s="9"/>
      <c r="T18" s="9"/>
      <c r="U18" s="35" t="e">
        <f t="shared" si="3"/>
        <v>#DIV/0!</v>
      </c>
      <c r="V18" s="50" t="e">
        <f t="shared" si="4"/>
        <v>#DIV/0!</v>
      </c>
      <c r="W18" s="9"/>
      <c r="X18" s="9"/>
      <c r="Y18" s="9"/>
      <c r="Z18" s="9"/>
      <c r="AA18" s="13" t="e">
        <f t="shared" si="5"/>
        <v>#DIV/0!</v>
      </c>
      <c r="AB18" s="51" t="e">
        <f t="shared" si="6"/>
        <v>#DIV/0!</v>
      </c>
      <c r="AC18" s="52" t="e">
        <f t="shared" si="7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" customHeight="1">
      <c r="A19" s="55">
        <v>13</v>
      </c>
      <c r="B19" s="100"/>
      <c r="C19" s="102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  <c r="Q19" s="11" t="e">
        <f t="shared" si="1"/>
        <v>#DIV/0!</v>
      </c>
      <c r="R19" s="49" t="e">
        <f t="shared" si="2"/>
        <v>#DIV/0!</v>
      </c>
      <c r="S19" s="9"/>
      <c r="T19" s="9"/>
      <c r="U19" s="35" t="e">
        <f t="shared" si="3"/>
        <v>#DIV/0!</v>
      </c>
      <c r="V19" s="50" t="e">
        <f t="shared" si="4"/>
        <v>#DIV/0!</v>
      </c>
      <c r="W19" s="9"/>
      <c r="X19" s="9"/>
      <c r="Y19" s="9"/>
      <c r="Z19" s="9"/>
      <c r="AA19" s="13" t="e">
        <f t="shared" si="5"/>
        <v>#DIV/0!</v>
      </c>
      <c r="AB19" s="51" t="e">
        <f t="shared" si="6"/>
        <v>#DIV/0!</v>
      </c>
      <c r="AC19" s="52" t="e">
        <f t="shared" si="7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" customHeight="1">
      <c r="A20" s="55">
        <v>14</v>
      </c>
      <c r="B20" s="100"/>
      <c r="C20" s="103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  <c r="Q20" s="11" t="e">
        <f t="shared" si="1"/>
        <v>#DIV/0!</v>
      </c>
      <c r="R20" s="49" t="e">
        <f t="shared" si="2"/>
        <v>#DIV/0!</v>
      </c>
      <c r="S20" s="9"/>
      <c r="T20" s="9"/>
      <c r="U20" s="35" t="e">
        <f t="shared" si="3"/>
        <v>#DIV/0!</v>
      </c>
      <c r="V20" s="50" t="e">
        <f t="shared" si="4"/>
        <v>#DIV/0!</v>
      </c>
      <c r="W20" s="9"/>
      <c r="X20" s="9"/>
      <c r="Y20" s="9"/>
      <c r="Z20" s="9"/>
      <c r="AA20" s="13" t="e">
        <f t="shared" si="5"/>
        <v>#DIV/0!</v>
      </c>
      <c r="AB20" s="51" t="e">
        <f t="shared" si="6"/>
        <v>#DIV/0!</v>
      </c>
      <c r="AC20" s="52" t="e">
        <f t="shared" si="7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" customHeight="1" thickBot="1">
      <c r="A21" s="64">
        <v>15</v>
      </c>
      <c r="B21" s="104"/>
      <c r="C21" s="105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4"/>
      <c r="T21" s="14"/>
      <c r="U21" s="19" t="e">
        <f t="shared" si="3"/>
        <v>#DIV/0!</v>
      </c>
      <c r="V21" s="42" t="e">
        <f t="shared" si="4"/>
        <v>#DIV/0!</v>
      </c>
      <c r="W21" s="14"/>
      <c r="X21" s="14"/>
      <c r="Y21" s="14"/>
      <c r="Z21" s="14"/>
      <c r="AA21" s="18" t="e">
        <f t="shared" si="5"/>
        <v>#DIV/0!</v>
      </c>
      <c r="AB21" s="43" t="e">
        <f t="shared" si="6"/>
        <v>#DIV/0!</v>
      </c>
      <c r="AC21" s="44" t="e">
        <f t="shared" si="7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>
      <c r="A22" s="56">
        <v>16</v>
      </c>
      <c r="B22" s="106"/>
      <c r="C22" s="108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f t="shared" si="0"/>
        <v>0</v>
      </c>
      <c r="Q22" s="4" t="e">
        <f t="shared" si="1"/>
        <v>#DIV/0!</v>
      </c>
      <c r="R22" s="45" t="e">
        <f t="shared" si="2"/>
        <v>#DIV/0!</v>
      </c>
      <c r="S22" s="2"/>
      <c r="T22" s="2"/>
      <c r="U22" s="6" t="e">
        <f t="shared" si="3"/>
        <v>#DIV/0!</v>
      </c>
      <c r="V22" s="46" t="e">
        <f t="shared" si="4"/>
        <v>#DIV/0!</v>
      </c>
      <c r="W22" s="2"/>
      <c r="X22" s="2"/>
      <c r="Y22" s="2"/>
      <c r="Z22" s="2"/>
      <c r="AA22" s="7" t="e">
        <f t="shared" si="5"/>
        <v>#DIV/0!</v>
      </c>
      <c r="AB22" s="47" t="e">
        <f t="shared" si="6"/>
        <v>#DIV/0!</v>
      </c>
      <c r="AC22" s="48" t="e">
        <f t="shared" si="7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 customHeight="1">
      <c r="A23" s="55">
        <v>17</v>
      </c>
      <c r="B23" s="100"/>
      <c r="C23" s="102"/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  <c r="Q23" s="11" t="e">
        <f>AVERAGE(D23:O23)</f>
        <v>#DIV/0!</v>
      </c>
      <c r="R23" s="49" t="e">
        <f t="shared" si="2"/>
        <v>#DIV/0!</v>
      </c>
      <c r="S23" s="9"/>
      <c r="T23" s="9"/>
      <c r="U23" s="35" t="e">
        <f t="shared" si="3"/>
        <v>#DIV/0!</v>
      </c>
      <c r="V23" s="50" t="e">
        <f t="shared" si="4"/>
        <v>#DIV/0!</v>
      </c>
      <c r="W23" s="9"/>
      <c r="X23" s="9"/>
      <c r="Y23" s="9"/>
      <c r="Z23" s="9"/>
      <c r="AA23" s="13" t="e">
        <f t="shared" si="5"/>
        <v>#DIV/0!</v>
      </c>
      <c r="AB23" s="51" t="e">
        <f t="shared" si="6"/>
        <v>#DIV/0!</v>
      </c>
      <c r="AC23" s="52" t="e">
        <f t="shared" si="7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 customHeight="1">
      <c r="A24" s="55">
        <v>18</v>
      </c>
      <c r="B24" s="109"/>
      <c r="C24" s="101"/>
      <c r="D24" s="1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  <c r="Q24" s="11" t="e">
        <f t="shared" si="1"/>
        <v>#DIV/0!</v>
      </c>
      <c r="R24" s="49" t="e">
        <f t="shared" si="2"/>
        <v>#DIV/0!</v>
      </c>
      <c r="S24" s="9"/>
      <c r="T24" s="9"/>
      <c r="U24" s="35" t="e">
        <f t="shared" si="3"/>
        <v>#DIV/0!</v>
      </c>
      <c r="V24" s="50" t="e">
        <f t="shared" si="4"/>
        <v>#DIV/0!</v>
      </c>
      <c r="W24" s="9"/>
      <c r="X24" s="9"/>
      <c r="Y24" s="9"/>
      <c r="Z24" s="9"/>
      <c r="AA24" s="13" t="e">
        <f t="shared" si="5"/>
        <v>#DIV/0!</v>
      </c>
      <c r="AB24" s="51" t="e">
        <f t="shared" si="6"/>
        <v>#DIV/0!</v>
      </c>
      <c r="AC24" s="52" t="e">
        <f t="shared" si="7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 customHeight="1">
      <c r="A25" s="55">
        <v>19</v>
      </c>
      <c r="B25" s="109"/>
      <c r="C25" s="101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0</v>
      </c>
      <c r="Q25" s="11" t="e">
        <f t="shared" si="1"/>
        <v>#DIV/0!</v>
      </c>
      <c r="R25" s="49" t="e">
        <f t="shared" si="2"/>
        <v>#DIV/0!</v>
      </c>
      <c r="S25" s="9"/>
      <c r="T25" s="9"/>
      <c r="U25" s="35" t="e">
        <f t="shared" si="3"/>
        <v>#DIV/0!</v>
      </c>
      <c r="V25" s="50" t="e">
        <f t="shared" si="4"/>
        <v>#DIV/0!</v>
      </c>
      <c r="W25" s="9"/>
      <c r="X25" s="9"/>
      <c r="Y25" s="9"/>
      <c r="Z25" s="9"/>
      <c r="AA25" s="13" t="e">
        <f t="shared" si="5"/>
        <v>#DIV/0!</v>
      </c>
      <c r="AB25" s="51" t="e">
        <f t="shared" si="6"/>
        <v>#DIV/0!</v>
      </c>
      <c r="AC25" s="52" t="e">
        <f t="shared" si="7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 customHeight="1" thickBot="1">
      <c r="A26" s="64">
        <v>20</v>
      </c>
      <c r="B26" s="94"/>
      <c r="C26" s="98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4"/>
      <c r="T26" s="14"/>
      <c r="U26" s="19" t="e">
        <f t="shared" si="3"/>
        <v>#DIV/0!</v>
      </c>
      <c r="V26" s="42" t="e">
        <f t="shared" si="4"/>
        <v>#DIV/0!</v>
      </c>
      <c r="W26" s="14"/>
      <c r="X26" s="14"/>
      <c r="Y26" s="14"/>
      <c r="Z26" s="14"/>
      <c r="AA26" s="18" t="e">
        <f t="shared" si="5"/>
        <v>#DIV/0!</v>
      </c>
      <c r="AB26" s="43" t="e">
        <f t="shared" si="6"/>
        <v>#DIV/0!</v>
      </c>
      <c r="AC26" s="44" t="e">
        <f t="shared" si="7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>
      <c r="A27" s="56">
        <v>21</v>
      </c>
      <c r="B27" s="95"/>
      <c r="C27" s="99"/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  <c r="Q27" s="4" t="e">
        <f t="shared" si="1"/>
        <v>#DIV/0!</v>
      </c>
      <c r="R27" s="45" t="e">
        <f t="shared" si="2"/>
        <v>#DIV/0!</v>
      </c>
      <c r="S27" s="2"/>
      <c r="T27" s="2"/>
      <c r="U27" s="6" t="e">
        <f t="shared" si="3"/>
        <v>#DIV/0!</v>
      </c>
      <c r="V27" s="46" t="e">
        <f t="shared" si="4"/>
        <v>#DIV/0!</v>
      </c>
      <c r="W27" s="2"/>
      <c r="X27" s="2"/>
      <c r="Y27" s="2"/>
      <c r="Z27" s="2"/>
      <c r="AA27" s="7" t="e">
        <f t="shared" si="5"/>
        <v>#DIV/0!</v>
      </c>
      <c r="AB27" s="47" t="e">
        <f t="shared" si="6"/>
        <v>#DIV/0!</v>
      </c>
      <c r="AC27" s="48" t="e">
        <f t="shared" si="7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>
      <c r="A28" s="55">
        <v>22</v>
      </c>
      <c r="B28" s="96"/>
      <c r="C28" s="97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0"/>
        <v>0</v>
      </c>
      <c r="Q28" s="11" t="e">
        <f t="shared" si="1"/>
        <v>#DIV/0!</v>
      </c>
      <c r="R28" s="49" t="e">
        <f t="shared" si="2"/>
        <v>#DIV/0!</v>
      </c>
      <c r="S28" s="9"/>
      <c r="T28" s="9"/>
      <c r="U28" s="35" t="e">
        <f t="shared" si="3"/>
        <v>#DIV/0!</v>
      </c>
      <c r="V28" s="50" t="e">
        <f t="shared" si="4"/>
        <v>#DIV/0!</v>
      </c>
      <c r="W28" s="9"/>
      <c r="X28" s="9"/>
      <c r="Y28" s="9"/>
      <c r="Z28" s="9"/>
      <c r="AA28" s="13" t="e">
        <f t="shared" si="5"/>
        <v>#DIV/0!</v>
      </c>
      <c r="AB28" s="51" t="e">
        <f t="shared" si="6"/>
        <v>#DIV/0!</v>
      </c>
      <c r="AC28" s="52" t="e">
        <f t="shared" si="7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 customHeight="1">
      <c r="A29" s="55">
        <v>23</v>
      </c>
      <c r="B29" s="60"/>
      <c r="C29" s="58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>
        <f t="shared" si="0"/>
        <v>0</v>
      </c>
      <c r="Q29" s="11" t="e">
        <f t="shared" si="1"/>
        <v>#DIV/0!</v>
      </c>
      <c r="R29" s="49" t="e">
        <f t="shared" si="2"/>
        <v>#DIV/0!</v>
      </c>
      <c r="S29" s="9"/>
      <c r="T29" s="9"/>
      <c r="U29" s="35" t="e">
        <f t="shared" si="3"/>
        <v>#DIV/0!</v>
      </c>
      <c r="V29" s="50" t="e">
        <f t="shared" si="4"/>
        <v>#DIV/0!</v>
      </c>
      <c r="W29" s="9"/>
      <c r="X29" s="9"/>
      <c r="Y29" s="9"/>
      <c r="Z29" s="9"/>
      <c r="AA29" s="13" t="e">
        <f t="shared" si="5"/>
        <v>#DIV/0!</v>
      </c>
      <c r="AB29" s="51" t="e">
        <f t="shared" si="6"/>
        <v>#DIV/0!</v>
      </c>
      <c r="AC29" s="52" t="e">
        <f t="shared" si="7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 customHeight="1">
      <c r="A30" s="55">
        <v>24</v>
      </c>
      <c r="B30" s="60"/>
      <c r="C30" s="58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 t="shared" si="0"/>
        <v>0</v>
      </c>
      <c r="Q30" s="11" t="e">
        <f t="shared" si="1"/>
        <v>#DIV/0!</v>
      </c>
      <c r="R30" s="49" t="e">
        <f t="shared" si="2"/>
        <v>#DIV/0!</v>
      </c>
      <c r="S30" s="9"/>
      <c r="T30" s="9"/>
      <c r="U30" s="35" t="e">
        <f t="shared" si="3"/>
        <v>#DIV/0!</v>
      </c>
      <c r="V30" s="50" t="e">
        <f t="shared" si="4"/>
        <v>#DIV/0!</v>
      </c>
      <c r="W30" s="9"/>
      <c r="X30" s="9"/>
      <c r="Y30" s="9"/>
      <c r="Z30" s="9"/>
      <c r="AA30" s="13" t="e">
        <f t="shared" si="5"/>
        <v>#DIV/0!</v>
      </c>
      <c r="AB30" s="51" t="e">
        <f t="shared" si="6"/>
        <v>#DIV/0!</v>
      </c>
      <c r="AC30" s="52" t="e">
        <f t="shared" si="7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 customHeight="1" thickBot="1">
      <c r="A31" s="62">
        <v>25</v>
      </c>
      <c r="B31" s="61"/>
      <c r="C31" s="59"/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4"/>
      <c r="T31" s="14"/>
      <c r="U31" s="19" t="e">
        <f t="shared" si="3"/>
        <v>#DIV/0!</v>
      </c>
      <c r="V31" s="42" t="e">
        <f t="shared" si="4"/>
        <v>#DIV/0!</v>
      </c>
      <c r="W31" s="14"/>
      <c r="X31" s="14"/>
      <c r="Y31" s="14"/>
      <c r="Z31" s="14"/>
      <c r="AA31" s="18" t="e">
        <f t="shared" si="5"/>
        <v>#DIV/0!</v>
      </c>
      <c r="AB31" s="43" t="e">
        <f t="shared" si="6"/>
        <v>#DIV/0!</v>
      </c>
      <c r="AC31" s="44" t="e">
        <f t="shared" si="7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 customHeight="1">
      <c r="A32" s="63">
        <v>26</v>
      </c>
      <c r="B32" s="57"/>
      <c r="C32" s="6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>
        <f t="shared" si="0"/>
        <v>0</v>
      </c>
      <c r="Q32" s="4" t="e">
        <f t="shared" si="1"/>
        <v>#DIV/0!</v>
      </c>
      <c r="R32" s="45" t="e">
        <f t="shared" si="2"/>
        <v>#DIV/0!</v>
      </c>
      <c r="S32" s="2"/>
      <c r="T32" s="2"/>
      <c r="U32" s="6" t="e">
        <f t="shared" si="3"/>
        <v>#DIV/0!</v>
      </c>
      <c r="V32" s="46" t="e">
        <f t="shared" si="4"/>
        <v>#DIV/0!</v>
      </c>
      <c r="W32" s="2"/>
      <c r="X32" s="2"/>
      <c r="Y32" s="2"/>
      <c r="Z32" s="2"/>
      <c r="AA32" s="7" t="e">
        <f t="shared" si="5"/>
        <v>#DIV/0!</v>
      </c>
      <c r="AB32" s="47" t="e">
        <f t="shared" si="6"/>
        <v>#DIV/0!</v>
      </c>
      <c r="AC32" s="48" t="e">
        <f t="shared" si="7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55">
        <v>27</v>
      </c>
      <c r="B33" s="53"/>
      <c r="C33" s="58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0</v>
      </c>
      <c r="Q33" s="11" t="e">
        <f t="shared" si="1"/>
        <v>#DIV/0!</v>
      </c>
      <c r="R33" s="49" t="e">
        <f t="shared" si="2"/>
        <v>#DIV/0!</v>
      </c>
      <c r="S33" s="9"/>
      <c r="T33" s="9"/>
      <c r="U33" s="35" t="e">
        <f t="shared" si="3"/>
        <v>#DIV/0!</v>
      </c>
      <c r="V33" s="50" t="e">
        <f t="shared" si="4"/>
        <v>#DIV/0!</v>
      </c>
      <c r="W33" s="9"/>
      <c r="X33" s="9"/>
      <c r="Y33" s="9"/>
      <c r="Z33" s="9"/>
      <c r="AA33" s="13" t="e">
        <f t="shared" si="5"/>
        <v>#DIV/0!</v>
      </c>
      <c r="AB33" s="51" t="e">
        <f t="shared" si="6"/>
        <v>#DIV/0!</v>
      </c>
      <c r="AC33" s="52" t="e">
        <f t="shared" si="7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>
      <c r="A34" s="55">
        <v>28</v>
      </c>
      <c r="B34" s="53"/>
      <c r="C34" s="58"/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>
        <f t="shared" si="0"/>
        <v>0</v>
      </c>
      <c r="Q34" s="11" t="e">
        <f t="shared" si="1"/>
        <v>#DIV/0!</v>
      </c>
      <c r="R34" s="49" t="e">
        <f t="shared" si="2"/>
        <v>#DIV/0!</v>
      </c>
      <c r="S34" s="9"/>
      <c r="T34" s="9"/>
      <c r="U34" s="35" t="e">
        <f t="shared" si="3"/>
        <v>#DIV/0!</v>
      </c>
      <c r="V34" s="50" t="e">
        <f t="shared" si="4"/>
        <v>#DIV/0!</v>
      </c>
      <c r="W34" s="9"/>
      <c r="X34" s="9"/>
      <c r="Y34" s="9"/>
      <c r="Z34" s="9"/>
      <c r="AA34" s="13" t="e">
        <f t="shared" si="5"/>
        <v>#DIV/0!</v>
      </c>
      <c r="AB34" s="51" t="e">
        <f t="shared" si="6"/>
        <v>#DIV/0!</v>
      </c>
      <c r="AC34" s="52" t="e">
        <f t="shared" si="7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55">
        <v>29</v>
      </c>
      <c r="B35" s="53"/>
      <c r="C35" s="58"/>
      <c r="D35" s="1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f t="shared" si="0"/>
        <v>0</v>
      </c>
      <c r="Q35" s="11" t="e">
        <f t="shared" si="1"/>
        <v>#DIV/0!</v>
      </c>
      <c r="R35" s="49" t="e">
        <f t="shared" si="2"/>
        <v>#DIV/0!</v>
      </c>
      <c r="S35" s="9"/>
      <c r="T35" s="9"/>
      <c r="U35" s="35" t="e">
        <f t="shared" si="3"/>
        <v>#DIV/0!</v>
      </c>
      <c r="V35" s="50" t="e">
        <f t="shared" si="4"/>
        <v>#DIV/0!</v>
      </c>
      <c r="W35" s="9"/>
      <c r="X35" s="9"/>
      <c r="Y35" s="9"/>
      <c r="Z35" s="9"/>
      <c r="AA35" s="13" t="e">
        <f t="shared" si="5"/>
        <v>#DIV/0!</v>
      </c>
      <c r="AB35" s="51" t="e">
        <f t="shared" si="6"/>
        <v>#DIV/0!</v>
      </c>
      <c r="AC35" s="52" t="e">
        <f t="shared" si="7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 customHeight="1" thickBot="1">
      <c r="A36" s="64">
        <v>30</v>
      </c>
      <c r="B36" s="54"/>
      <c r="C36" s="59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4"/>
      <c r="T36" s="14"/>
      <c r="U36" s="19" t="e">
        <f t="shared" si="3"/>
        <v>#DIV/0!</v>
      </c>
      <c r="V36" s="42" t="e">
        <f t="shared" si="4"/>
        <v>#DIV/0!</v>
      </c>
      <c r="W36" s="14"/>
      <c r="X36" s="14"/>
      <c r="Y36" s="14"/>
      <c r="Z36" s="14"/>
      <c r="AA36" s="18" t="e">
        <f t="shared" si="5"/>
        <v>#DIV/0!</v>
      </c>
      <c r="AB36" s="43" t="e">
        <f t="shared" si="6"/>
        <v>#DIV/0!</v>
      </c>
      <c r="AC36" s="44" t="e">
        <f t="shared" si="7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29" s="1" customFormat="1" ht="29.25" customHeight="1" thickBot="1">
      <c r="A37" s="20"/>
      <c r="B37" s="114" t="s">
        <v>16</v>
      </c>
      <c r="C37" s="115"/>
      <c r="D37" s="115"/>
      <c r="E37" s="115"/>
      <c r="F37" s="115"/>
      <c r="G37" s="115"/>
      <c r="H37" s="115"/>
      <c r="I37" s="116"/>
      <c r="J37" s="123" t="s">
        <v>3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7" t="s">
        <v>4</v>
      </c>
      <c r="V37" s="118"/>
      <c r="W37" s="119"/>
      <c r="X37" s="120"/>
      <c r="Y37" s="120"/>
      <c r="Z37" s="120"/>
      <c r="AA37" s="120"/>
      <c r="AB37" s="120"/>
      <c r="AC37" s="121"/>
    </row>
    <row r="38" spans="2:29" ht="18" customHeight="1">
      <c r="B38" s="122" t="s">
        <v>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</row>
    <row r="39" spans="2:29" ht="16.5">
      <c r="B39" s="111" t="s">
        <v>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3"/>
      <c r="AB39" s="113"/>
      <c r="AC39" s="113"/>
    </row>
  </sheetData>
  <sheetProtection/>
  <mergeCells count="15">
    <mergeCell ref="A1:S1"/>
    <mergeCell ref="U1:AC1"/>
    <mergeCell ref="C2:K2"/>
    <mergeCell ref="X2:AC2"/>
    <mergeCell ref="A5:B5"/>
    <mergeCell ref="AC3:AC6"/>
    <mergeCell ref="W3:AB5"/>
    <mergeCell ref="D3:R5"/>
    <mergeCell ref="S3:V5"/>
    <mergeCell ref="B39:AC39"/>
    <mergeCell ref="B37:I37"/>
    <mergeCell ref="U37:V37"/>
    <mergeCell ref="W37:AC37"/>
    <mergeCell ref="B38:AC38"/>
    <mergeCell ref="J37:T37"/>
  </mergeCells>
  <conditionalFormatting sqref="D7:O36 U7:U36 AC7:AC36">
    <cfRule type="cellIs" priority="1" dxfId="12" operator="lessThan" stopIfTrue="1">
      <formula>60</formula>
    </cfRule>
  </conditionalFormatting>
  <conditionalFormatting sqref="W7:AA36 Q7:Q36 S7:T36">
    <cfRule type="cellIs" priority="2" dxfId="13" operator="lessThan" stopIfTrue="1">
      <formula>60</formula>
    </cfRule>
  </conditionalFormatting>
  <dataValidations count="5">
    <dataValidation type="decimal" allowBlank="1" showInputMessage="1" showErrorMessage="1" promptTitle="請輸入數值(0-100)間的整數" prompt="歡迎使用，如有改進意見請洽實習處王政瑜老師" errorTitle="輸入錯誤" sqref="D7:O36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36 S7:T36">
      <formula1>0</formula1>
      <formula2>100</formula2>
    </dataValidation>
    <dataValidation type="whole" allowBlank="1" showInputMessage="1" showErrorMessage="1" errorTitle="分數超過100了" error="請更正錯誤!!" sqref="AC7:AC36">
      <formula1>0</formula1>
      <formula2>100</formula2>
    </dataValidation>
    <dataValidation allowBlank="1" showInputMessage="1" showErrorMessage="1" imeMode="off" sqref="Q7:Q36"/>
    <dataValidation type="whole" allowBlank="1" showInputMessage="1" showErrorMessage="1" imeMode="off" sqref="P7:P36">
      <formula1>0</formula1>
      <formula2>100</formula2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selection activeCell="B18" sqref="B18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1:29" ht="27.75" customHeight="1" thickBot="1">
      <c r="A1" s="126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67"/>
      <c r="U1" s="128" t="s">
        <v>26</v>
      </c>
      <c r="V1" s="129"/>
      <c r="W1" s="129"/>
      <c r="X1" s="129"/>
      <c r="Y1" s="129"/>
      <c r="Z1" s="129"/>
      <c r="AA1" s="129"/>
      <c r="AB1" s="129"/>
      <c r="AC1" s="130"/>
    </row>
    <row r="2" spans="1:29" ht="19.5" customHeight="1">
      <c r="A2" s="70" t="s">
        <v>20</v>
      </c>
      <c r="B2" s="66"/>
      <c r="C2" s="131"/>
      <c r="D2" s="131"/>
      <c r="E2" s="131"/>
      <c r="F2" s="131"/>
      <c r="G2" s="131"/>
      <c r="H2" s="131"/>
      <c r="I2" s="131"/>
      <c r="J2" s="131"/>
      <c r="K2" s="131"/>
      <c r="L2" s="68"/>
      <c r="M2" s="68"/>
      <c r="N2" s="68"/>
      <c r="O2" s="68"/>
      <c r="P2" s="68"/>
      <c r="Q2" s="68"/>
      <c r="R2" s="68"/>
      <c r="S2" s="68"/>
      <c r="T2" s="68"/>
      <c r="U2" s="69"/>
      <c r="V2" s="71" t="s">
        <v>19</v>
      </c>
      <c r="W2" s="71"/>
      <c r="X2" s="132" t="s">
        <v>24</v>
      </c>
      <c r="Y2" s="133"/>
      <c r="Z2" s="133"/>
      <c r="AA2" s="133"/>
      <c r="AB2" s="133"/>
      <c r="AC2" s="134"/>
    </row>
    <row r="3" spans="1:44" ht="30.75" customHeight="1">
      <c r="A3" s="21" t="s">
        <v>9</v>
      </c>
      <c r="B3" s="22" t="s">
        <v>9</v>
      </c>
      <c r="C3" s="25" t="s">
        <v>10</v>
      </c>
      <c r="D3" s="142" t="s">
        <v>12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13</v>
      </c>
      <c r="T3" s="146"/>
      <c r="U3" s="146"/>
      <c r="V3" s="147"/>
      <c r="W3" s="139" t="s">
        <v>14</v>
      </c>
      <c r="X3" s="140"/>
      <c r="Y3" s="140"/>
      <c r="Z3" s="140"/>
      <c r="AA3" s="140"/>
      <c r="AB3" s="141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  <c r="S4" s="148"/>
      <c r="T4" s="146"/>
      <c r="U4" s="146"/>
      <c r="V4" s="147"/>
      <c r="W4" s="139"/>
      <c r="X4" s="140"/>
      <c r="Y4" s="140"/>
      <c r="Z4" s="140"/>
      <c r="AA4" s="140"/>
      <c r="AB4" s="141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5" t="s">
        <v>11</v>
      </c>
      <c r="B5" s="136"/>
      <c r="C5" s="26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148"/>
      <c r="T5" s="146"/>
      <c r="U5" s="146"/>
      <c r="V5" s="147"/>
      <c r="W5" s="139"/>
      <c r="X5" s="140"/>
      <c r="Y5" s="140"/>
      <c r="Z5" s="140"/>
      <c r="AA5" s="140"/>
      <c r="AB5" s="141"/>
      <c r="AC5" s="137"/>
    </row>
    <row r="6" spans="1:29" s="1" customFormat="1" ht="30.75" customHeight="1" thickBot="1">
      <c r="A6" s="27" t="s">
        <v>15</v>
      </c>
      <c r="B6" s="28" t="s">
        <v>7</v>
      </c>
      <c r="C6" s="29" t="s">
        <v>8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0" t="s">
        <v>1</v>
      </c>
      <c r="Q6" s="30" t="s">
        <v>2</v>
      </c>
      <c r="R6" s="31">
        <v>0.6</v>
      </c>
      <c r="S6" s="32">
        <v>1</v>
      </c>
      <c r="T6" s="33">
        <v>2</v>
      </c>
      <c r="U6" s="33" t="s">
        <v>2</v>
      </c>
      <c r="V6" s="34">
        <v>0.3</v>
      </c>
      <c r="W6" s="32">
        <v>1</v>
      </c>
      <c r="X6" s="33">
        <v>2</v>
      </c>
      <c r="Y6" s="33">
        <v>3</v>
      </c>
      <c r="Z6" s="33">
        <v>4</v>
      </c>
      <c r="AA6" s="33" t="s">
        <v>2</v>
      </c>
      <c r="AB6" s="34">
        <v>0.1</v>
      </c>
      <c r="AC6" s="138"/>
    </row>
    <row r="7" spans="1:44" ht="15" customHeight="1">
      <c r="A7" s="63">
        <v>1</v>
      </c>
      <c r="B7" s="149" t="s">
        <v>47</v>
      </c>
      <c r="C7" s="65" t="s">
        <v>48</v>
      </c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>
        <f aca="true" t="shared" si="0" ref="P7:P36">SUM(D7:O7)</f>
        <v>0</v>
      </c>
      <c r="Q7" s="11" t="e">
        <f aca="true" t="shared" si="1" ref="Q7:Q36">AVERAGE(D7:O7)</f>
        <v>#DIV/0!</v>
      </c>
      <c r="R7" s="38" t="e">
        <f aca="true" t="shared" si="2" ref="R7:R36">Q7*0.6</f>
        <v>#DIV/0!</v>
      </c>
      <c r="S7" s="12"/>
      <c r="T7" s="12"/>
      <c r="U7" s="6" t="e">
        <f aca="true" t="shared" si="3" ref="U7:U36">AVERAGE(S7:T7)</f>
        <v>#DIV/0!</v>
      </c>
      <c r="V7" s="39" t="e">
        <f aca="true" t="shared" si="4" ref="V7:V36">U7*0.3</f>
        <v>#DIV/0!</v>
      </c>
      <c r="W7" s="12"/>
      <c r="X7" s="9"/>
      <c r="Y7" s="9"/>
      <c r="Z7" s="9"/>
      <c r="AA7" s="13" t="e">
        <f aca="true" t="shared" si="5" ref="AA7:AA36">AVERAGE(W7:Z7)</f>
        <v>#DIV/0!</v>
      </c>
      <c r="AB7" s="8" t="e">
        <f aca="true" t="shared" si="6" ref="AB7:AB36">AA7*0.1</f>
        <v>#DIV/0!</v>
      </c>
      <c r="AC7" s="40" t="e">
        <f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" customHeight="1">
      <c r="A8" s="55">
        <v>2</v>
      </c>
      <c r="B8" s="150" t="s">
        <v>49</v>
      </c>
      <c r="C8" s="58" t="s">
        <v>50</v>
      </c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>
        <f t="shared" si="0"/>
        <v>0</v>
      </c>
      <c r="Q8" s="11" t="e">
        <f t="shared" si="1"/>
        <v>#DIV/0!</v>
      </c>
      <c r="R8" s="38" t="e">
        <f t="shared" si="2"/>
        <v>#DIV/0!</v>
      </c>
      <c r="S8" s="12"/>
      <c r="T8" s="12"/>
      <c r="U8" s="6" t="e">
        <f t="shared" si="3"/>
        <v>#DIV/0!</v>
      </c>
      <c r="V8" s="39" t="e">
        <f t="shared" si="4"/>
        <v>#DIV/0!</v>
      </c>
      <c r="W8" s="12"/>
      <c r="X8" s="9"/>
      <c r="Y8" s="9"/>
      <c r="Z8" s="9"/>
      <c r="AA8" s="13" t="e">
        <f t="shared" si="5"/>
        <v>#DIV/0!</v>
      </c>
      <c r="AB8" s="8" t="e">
        <f t="shared" si="6"/>
        <v>#DIV/0!</v>
      </c>
      <c r="AC8" s="40" t="e">
        <f aca="true" t="shared" si="7" ref="AC8:AC36"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" customHeight="1">
      <c r="A9" s="55">
        <v>3</v>
      </c>
      <c r="B9" s="150" t="s">
        <v>51</v>
      </c>
      <c r="C9" s="58" t="s">
        <v>52</v>
      </c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>
        <f t="shared" si="0"/>
        <v>0</v>
      </c>
      <c r="Q9" s="11" t="e">
        <f t="shared" si="1"/>
        <v>#DIV/0!</v>
      </c>
      <c r="R9" s="38" t="e">
        <f t="shared" si="2"/>
        <v>#DIV/0!</v>
      </c>
      <c r="S9" s="12"/>
      <c r="T9" s="12"/>
      <c r="U9" s="6" t="e">
        <f t="shared" si="3"/>
        <v>#DIV/0!</v>
      </c>
      <c r="V9" s="39" t="e">
        <f t="shared" si="4"/>
        <v>#DIV/0!</v>
      </c>
      <c r="W9" s="12"/>
      <c r="X9" s="9"/>
      <c r="Y9" s="9"/>
      <c r="Z9" s="9"/>
      <c r="AA9" s="13" t="e">
        <f t="shared" si="5"/>
        <v>#DIV/0!</v>
      </c>
      <c r="AB9" s="8" t="e">
        <f t="shared" si="6"/>
        <v>#DIV/0!</v>
      </c>
      <c r="AC9" s="40" t="e">
        <f t="shared" si="7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" customHeight="1">
      <c r="A10" s="55">
        <v>4</v>
      </c>
      <c r="B10" s="150" t="s">
        <v>53</v>
      </c>
      <c r="C10" s="58" t="s">
        <v>54</v>
      </c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f t="shared" si="0"/>
        <v>0</v>
      </c>
      <c r="Q10" s="11" t="e">
        <f t="shared" si="1"/>
        <v>#DIV/0!</v>
      </c>
      <c r="R10" s="49" t="e">
        <f t="shared" si="2"/>
        <v>#DIV/0!</v>
      </c>
      <c r="S10" s="9"/>
      <c r="T10" s="9"/>
      <c r="U10" s="35" t="e">
        <f t="shared" si="3"/>
        <v>#DIV/0!</v>
      </c>
      <c r="V10" s="50" t="e">
        <f t="shared" si="4"/>
        <v>#DIV/0!</v>
      </c>
      <c r="W10" s="9"/>
      <c r="X10" s="9"/>
      <c r="Y10" s="9"/>
      <c r="Z10" s="9"/>
      <c r="AA10" s="13" t="e">
        <f t="shared" si="5"/>
        <v>#DIV/0!</v>
      </c>
      <c r="AB10" s="51" t="e">
        <f t="shared" si="6"/>
        <v>#DIV/0!</v>
      </c>
      <c r="AC10" s="52" t="e">
        <f t="shared" si="7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" customHeight="1" thickBot="1">
      <c r="A11" s="64">
        <v>5</v>
      </c>
      <c r="B11" s="151" t="s">
        <v>55</v>
      </c>
      <c r="C11" s="59" t="s">
        <v>56</v>
      </c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4"/>
      <c r="T11" s="14"/>
      <c r="U11" s="19" t="e">
        <f t="shared" si="3"/>
        <v>#DIV/0!</v>
      </c>
      <c r="V11" s="42" t="e">
        <f t="shared" si="4"/>
        <v>#DIV/0!</v>
      </c>
      <c r="W11" s="14"/>
      <c r="X11" s="14"/>
      <c r="Y11" s="14"/>
      <c r="Z11" s="14"/>
      <c r="AA11" s="18" t="e">
        <f t="shared" si="5"/>
        <v>#DIV/0!</v>
      </c>
      <c r="AB11" s="43" t="e">
        <f t="shared" si="6"/>
        <v>#DIV/0!</v>
      </c>
      <c r="AC11" s="44" t="e">
        <f t="shared" si="7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" customHeight="1">
      <c r="A12" s="56">
        <v>6</v>
      </c>
      <c r="B12" s="152" t="s">
        <v>57</v>
      </c>
      <c r="C12" s="153" t="s">
        <v>58</v>
      </c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  <c r="Q12" s="4" t="e">
        <f t="shared" si="1"/>
        <v>#DIV/0!</v>
      </c>
      <c r="R12" s="45" t="e">
        <f t="shared" si="2"/>
        <v>#DIV/0!</v>
      </c>
      <c r="S12" s="2"/>
      <c r="T12" s="2"/>
      <c r="U12" s="6" t="e">
        <f t="shared" si="3"/>
        <v>#DIV/0!</v>
      </c>
      <c r="V12" s="46" t="e">
        <f t="shared" si="4"/>
        <v>#DIV/0!</v>
      </c>
      <c r="W12" s="2"/>
      <c r="X12" s="2"/>
      <c r="Y12" s="2"/>
      <c r="Z12" s="2"/>
      <c r="AA12" s="7" t="e">
        <f t="shared" si="5"/>
        <v>#DIV/0!</v>
      </c>
      <c r="AB12" s="47" t="e">
        <f t="shared" si="6"/>
        <v>#DIV/0!</v>
      </c>
      <c r="AC12" s="48" t="e">
        <f t="shared" si="7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" customHeight="1">
      <c r="A13" s="55">
        <v>7</v>
      </c>
      <c r="B13" s="150" t="s">
        <v>59</v>
      </c>
      <c r="C13" s="58" t="s">
        <v>60</v>
      </c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1" t="e">
        <f t="shared" si="1"/>
        <v>#DIV/0!</v>
      </c>
      <c r="R13" s="49" t="e">
        <f t="shared" si="2"/>
        <v>#DIV/0!</v>
      </c>
      <c r="S13" s="9"/>
      <c r="T13" s="9"/>
      <c r="U13" s="35" t="e">
        <f t="shared" si="3"/>
        <v>#DIV/0!</v>
      </c>
      <c r="V13" s="50" t="e">
        <f t="shared" si="4"/>
        <v>#DIV/0!</v>
      </c>
      <c r="W13" s="9"/>
      <c r="X13" s="9"/>
      <c r="Y13" s="9"/>
      <c r="Z13" s="9"/>
      <c r="AA13" s="13" t="e">
        <f t="shared" si="5"/>
        <v>#DIV/0!</v>
      </c>
      <c r="AB13" s="51" t="e">
        <f t="shared" si="6"/>
        <v>#DIV/0!</v>
      </c>
      <c r="AC13" s="52" t="e">
        <f t="shared" si="7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" customHeight="1">
      <c r="A14" s="55">
        <v>8</v>
      </c>
      <c r="B14" s="150" t="s">
        <v>61</v>
      </c>
      <c r="C14" s="58" t="s">
        <v>62</v>
      </c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0</v>
      </c>
      <c r="Q14" s="11" t="e">
        <f t="shared" si="1"/>
        <v>#DIV/0!</v>
      </c>
      <c r="R14" s="49" t="e">
        <f t="shared" si="2"/>
        <v>#DIV/0!</v>
      </c>
      <c r="S14" s="9"/>
      <c r="T14" s="9"/>
      <c r="U14" s="35" t="e">
        <f t="shared" si="3"/>
        <v>#DIV/0!</v>
      </c>
      <c r="V14" s="50" t="e">
        <f t="shared" si="4"/>
        <v>#DIV/0!</v>
      </c>
      <c r="W14" s="9"/>
      <c r="X14" s="9"/>
      <c r="Y14" s="9"/>
      <c r="Z14" s="9"/>
      <c r="AA14" s="13" t="e">
        <f t="shared" si="5"/>
        <v>#DIV/0!</v>
      </c>
      <c r="AB14" s="51" t="e">
        <f t="shared" si="6"/>
        <v>#DIV/0!</v>
      </c>
      <c r="AC14" s="52" t="e">
        <f t="shared" si="7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" customHeight="1">
      <c r="A15" s="55">
        <v>9</v>
      </c>
      <c r="B15" s="150" t="s">
        <v>63</v>
      </c>
      <c r="C15" s="58" t="s">
        <v>64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 t="shared" si="0"/>
        <v>0</v>
      </c>
      <c r="Q15" s="11" t="e">
        <f t="shared" si="1"/>
        <v>#DIV/0!</v>
      </c>
      <c r="R15" s="49" t="e">
        <f t="shared" si="2"/>
        <v>#DIV/0!</v>
      </c>
      <c r="S15" s="9"/>
      <c r="T15" s="9"/>
      <c r="U15" s="35" t="e">
        <f t="shared" si="3"/>
        <v>#DIV/0!</v>
      </c>
      <c r="V15" s="50" t="e">
        <f t="shared" si="4"/>
        <v>#DIV/0!</v>
      </c>
      <c r="W15" s="9"/>
      <c r="X15" s="9"/>
      <c r="Y15" s="9"/>
      <c r="Z15" s="9"/>
      <c r="AA15" s="13" t="e">
        <f t="shared" si="5"/>
        <v>#DIV/0!</v>
      </c>
      <c r="AB15" s="51" t="e">
        <f t="shared" si="6"/>
        <v>#DIV/0!</v>
      </c>
      <c r="AC15" s="52" t="e">
        <f t="shared" si="7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" customHeight="1" thickBot="1">
      <c r="A16" s="62">
        <v>10</v>
      </c>
      <c r="B16" s="151" t="s">
        <v>65</v>
      </c>
      <c r="C16" s="59" t="s">
        <v>66</v>
      </c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4"/>
      <c r="T16" s="14"/>
      <c r="U16" s="19" t="e">
        <f t="shared" si="3"/>
        <v>#DIV/0!</v>
      </c>
      <c r="V16" s="42" t="e">
        <f t="shared" si="4"/>
        <v>#DIV/0!</v>
      </c>
      <c r="W16" s="14"/>
      <c r="X16" s="14"/>
      <c r="Y16" s="14"/>
      <c r="Z16" s="14"/>
      <c r="AA16" s="18" t="e">
        <f t="shared" si="5"/>
        <v>#DIV/0!</v>
      </c>
      <c r="AB16" s="43" t="e">
        <f t="shared" si="6"/>
        <v>#DIV/0!</v>
      </c>
      <c r="AC16" s="44" t="e">
        <f t="shared" si="7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" customHeight="1">
      <c r="A17" s="63">
        <v>11</v>
      </c>
      <c r="B17" s="106"/>
      <c r="C17" s="107"/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  <c r="Q17" s="4" t="e">
        <f t="shared" si="1"/>
        <v>#DIV/0!</v>
      </c>
      <c r="R17" s="45" t="e">
        <f t="shared" si="2"/>
        <v>#DIV/0!</v>
      </c>
      <c r="S17" s="2"/>
      <c r="T17" s="2"/>
      <c r="U17" s="6" t="e">
        <f t="shared" si="3"/>
        <v>#DIV/0!</v>
      </c>
      <c r="V17" s="46" t="e">
        <f t="shared" si="4"/>
        <v>#DIV/0!</v>
      </c>
      <c r="W17" s="2"/>
      <c r="X17" s="2"/>
      <c r="Y17" s="2"/>
      <c r="Z17" s="2"/>
      <c r="AA17" s="7" t="e">
        <f t="shared" si="5"/>
        <v>#DIV/0!</v>
      </c>
      <c r="AB17" s="47" t="e">
        <f t="shared" si="6"/>
        <v>#DIV/0!</v>
      </c>
      <c r="AC17" s="48" t="e">
        <f t="shared" si="7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" customHeight="1">
      <c r="A18" s="55">
        <v>12</v>
      </c>
      <c r="B18" s="100"/>
      <c r="C18" s="103"/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si="0"/>
        <v>0</v>
      </c>
      <c r="Q18" s="11" t="e">
        <f t="shared" si="1"/>
        <v>#DIV/0!</v>
      </c>
      <c r="R18" s="49" t="e">
        <f t="shared" si="2"/>
        <v>#DIV/0!</v>
      </c>
      <c r="S18" s="9"/>
      <c r="T18" s="9"/>
      <c r="U18" s="35" t="e">
        <f t="shared" si="3"/>
        <v>#DIV/0!</v>
      </c>
      <c r="V18" s="50" t="e">
        <f t="shared" si="4"/>
        <v>#DIV/0!</v>
      </c>
      <c r="W18" s="9"/>
      <c r="X18" s="9"/>
      <c r="Y18" s="9"/>
      <c r="Z18" s="9"/>
      <c r="AA18" s="13" t="e">
        <f t="shared" si="5"/>
        <v>#DIV/0!</v>
      </c>
      <c r="AB18" s="51" t="e">
        <f t="shared" si="6"/>
        <v>#DIV/0!</v>
      </c>
      <c r="AC18" s="52" t="e">
        <f t="shared" si="7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" customHeight="1">
      <c r="A19" s="55">
        <v>13</v>
      </c>
      <c r="B19" s="100"/>
      <c r="C19" s="102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  <c r="Q19" s="11" t="e">
        <f t="shared" si="1"/>
        <v>#DIV/0!</v>
      </c>
      <c r="R19" s="49" t="e">
        <f t="shared" si="2"/>
        <v>#DIV/0!</v>
      </c>
      <c r="S19" s="9"/>
      <c r="T19" s="9"/>
      <c r="U19" s="35" t="e">
        <f t="shared" si="3"/>
        <v>#DIV/0!</v>
      </c>
      <c r="V19" s="50" t="e">
        <f t="shared" si="4"/>
        <v>#DIV/0!</v>
      </c>
      <c r="W19" s="9"/>
      <c r="X19" s="9"/>
      <c r="Y19" s="9"/>
      <c r="Z19" s="9"/>
      <c r="AA19" s="13" t="e">
        <f t="shared" si="5"/>
        <v>#DIV/0!</v>
      </c>
      <c r="AB19" s="51" t="e">
        <f t="shared" si="6"/>
        <v>#DIV/0!</v>
      </c>
      <c r="AC19" s="52" t="e">
        <f t="shared" si="7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" customHeight="1">
      <c r="A20" s="55">
        <v>14</v>
      </c>
      <c r="B20" s="100"/>
      <c r="C20" s="103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  <c r="Q20" s="11" t="e">
        <f t="shared" si="1"/>
        <v>#DIV/0!</v>
      </c>
      <c r="R20" s="49" t="e">
        <f t="shared" si="2"/>
        <v>#DIV/0!</v>
      </c>
      <c r="S20" s="9"/>
      <c r="T20" s="9"/>
      <c r="U20" s="35" t="e">
        <f t="shared" si="3"/>
        <v>#DIV/0!</v>
      </c>
      <c r="V20" s="50" t="e">
        <f t="shared" si="4"/>
        <v>#DIV/0!</v>
      </c>
      <c r="W20" s="9"/>
      <c r="X20" s="9"/>
      <c r="Y20" s="9"/>
      <c r="Z20" s="9"/>
      <c r="AA20" s="13" t="e">
        <f t="shared" si="5"/>
        <v>#DIV/0!</v>
      </c>
      <c r="AB20" s="51" t="e">
        <f t="shared" si="6"/>
        <v>#DIV/0!</v>
      </c>
      <c r="AC20" s="52" t="e">
        <f t="shared" si="7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" customHeight="1" thickBot="1">
      <c r="A21" s="64">
        <v>15</v>
      </c>
      <c r="B21" s="104"/>
      <c r="C21" s="105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4"/>
      <c r="T21" s="14"/>
      <c r="U21" s="19" t="e">
        <f t="shared" si="3"/>
        <v>#DIV/0!</v>
      </c>
      <c r="V21" s="42" t="e">
        <f t="shared" si="4"/>
        <v>#DIV/0!</v>
      </c>
      <c r="W21" s="14"/>
      <c r="X21" s="14"/>
      <c r="Y21" s="14"/>
      <c r="Z21" s="14"/>
      <c r="AA21" s="18" t="e">
        <f t="shared" si="5"/>
        <v>#DIV/0!</v>
      </c>
      <c r="AB21" s="43" t="e">
        <f t="shared" si="6"/>
        <v>#DIV/0!</v>
      </c>
      <c r="AC21" s="44" t="e">
        <f t="shared" si="7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>
      <c r="A22" s="56">
        <v>16</v>
      </c>
      <c r="B22" s="106"/>
      <c r="C22" s="108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f t="shared" si="0"/>
        <v>0</v>
      </c>
      <c r="Q22" s="4" t="e">
        <f t="shared" si="1"/>
        <v>#DIV/0!</v>
      </c>
      <c r="R22" s="45" t="e">
        <f t="shared" si="2"/>
        <v>#DIV/0!</v>
      </c>
      <c r="S22" s="2"/>
      <c r="T22" s="2"/>
      <c r="U22" s="6" t="e">
        <f t="shared" si="3"/>
        <v>#DIV/0!</v>
      </c>
      <c r="V22" s="46" t="e">
        <f t="shared" si="4"/>
        <v>#DIV/0!</v>
      </c>
      <c r="W22" s="2"/>
      <c r="X22" s="2"/>
      <c r="Y22" s="2"/>
      <c r="Z22" s="2"/>
      <c r="AA22" s="7" t="e">
        <f t="shared" si="5"/>
        <v>#DIV/0!</v>
      </c>
      <c r="AB22" s="47" t="e">
        <f t="shared" si="6"/>
        <v>#DIV/0!</v>
      </c>
      <c r="AC22" s="48" t="e">
        <f t="shared" si="7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 customHeight="1">
      <c r="A23" s="55">
        <v>17</v>
      </c>
      <c r="B23" s="100"/>
      <c r="C23" s="102"/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  <c r="Q23" s="11" t="e">
        <f>AVERAGE(D23:O23)</f>
        <v>#DIV/0!</v>
      </c>
      <c r="R23" s="49" t="e">
        <f t="shared" si="2"/>
        <v>#DIV/0!</v>
      </c>
      <c r="S23" s="9"/>
      <c r="T23" s="9"/>
      <c r="U23" s="35" t="e">
        <f t="shared" si="3"/>
        <v>#DIV/0!</v>
      </c>
      <c r="V23" s="50" t="e">
        <f t="shared" si="4"/>
        <v>#DIV/0!</v>
      </c>
      <c r="W23" s="9"/>
      <c r="X23" s="9"/>
      <c r="Y23" s="9"/>
      <c r="Z23" s="9"/>
      <c r="AA23" s="13" t="e">
        <f t="shared" si="5"/>
        <v>#DIV/0!</v>
      </c>
      <c r="AB23" s="51" t="e">
        <f t="shared" si="6"/>
        <v>#DIV/0!</v>
      </c>
      <c r="AC23" s="52" t="e">
        <f t="shared" si="7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 customHeight="1">
      <c r="A24" s="55">
        <v>18</v>
      </c>
      <c r="B24" s="109"/>
      <c r="C24" s="101"/>
      <c r="D24" s="1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  <c r="Q24" s="11" t="e">
        <f t="shared" si="1"/>
        <v>#DIV/0!</v>
      </c>
      <c r="R24" s="49" t="e">
        <f t="shared" si="2"/>
        <v>#DIV/0!</v>
      </c>
      <c r="S24" s="9"/>
      <c r="T24" s="9"/>
      <c r="U24" s="35" t="e">
        <f t="shared" si="3"/>
        <v>#DIV/0!</v>
      </c>
      <c r="V24" s="50" t="e">
        <f t="shared" si="4"/>
        <v>#DIV/0!</v>
      </c>
      <c r="W24" s="9"/>
      <c r="X24" s="9"/>
      <c r="Y24" s="9"/>
      <c r="Z24" s="9"/>
      <c r="AA24" s="13" t="e">
        <f t="shared" si="5"/>
        <v>#DIV/0!</v>
      </c>
      <c r="AB24" s="51" t="e">
        <f t="shared" si="6"/>
        <v>#DIV/0!</v>
      </c>
      <c r="AC24" s="52" t="e">
        <f t="shared" si="7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 customHeight="1">
      <c r="A25" s="55">
        <v>19</v>
      </c>
      <c r="B25" s="109"/>
      <c r="C25" s="101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0</v>
      </c>
      <c r="Q25" s="11" t="e">
        <f t="shared" si="1"/>
        <v>#DIV/0!</v>
      </c>
      <c r="R25" s="49" t="e">
        <f t="shared" si="2"/>
        <v>#DIV/0!</v>
      </c>
      <c r="S25" s="9"/>
      <c r="T25" s="9"/>
      <c r="U25" s="35" t="e">
        <f t="shared" si="3"/>
        <v>#DIV/0!</v>
      </c>
      <c r="V25" s="50" t="e">
        <f t="shared" si="4"/>
        <v>#DIV/0!</v>
      </c>
      <c r="W25" s="9"/>
      <c r="X25" s="9"/>
      <c r="Y25" s="9"/>
      <c r="Z25" s="9"/>
      <c r="AA25" s="13" t="e">
        <f t="shared" si="5"/>
        <v>#DIV/0!</v>
      </c>
      <c r="AB25" s="51" t="e">
        <f t="shared" si="6"/>
        <v>#DIV/0!</v>
      </c>
      <c r="AC25" s="52" t="e">
        <f t="shared" si="7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 customHeight="1" thickBot="1">
      <c r="A26" s="64">
        <v>20</v>
      </c>
      <c r="B26" s="94"/>
      <c r="C26" s="98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4"/>
      <c r="T26" s="14"/>
      <c r="U26" s="19" t="e">
        <f t="shared" si="3"/>
        <v>#DIV/0!</v>
      </c>
      <c r="V26" s="42" t="e">
        <f t="shared" si="4"/>
        <v>#DIV/0!</v>
      </c>
      <c r="W26" s="14"/>
      <c r="X26" s="14"/>
      <c r="Y26" s="14"/>
      <c r="Z26" s="14"/>
      <c r="AA26" s="18" t="e">
        <f t="shared" si="5"/>
        <v>#DIV/0!</v>
      </c>
      <c r="AB26" s="43" t="e">
        <f t="shared" si="6"/>
        <v>#DIV/0!</v>
      </c>
      <c r="AC26" s="44" t="e">
        <f t="shared" si="7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>
      <c r="A27" s="56">
        <v>21</v>
      </c>
      <c r="B27" s="95"/>
      <c r="C27" s="99"/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  <c r="Q27" s="4" t="e">
        <f t="shared" si="1"/>
        <v>#DIV/0!</v>
      </c>
      <c r="R27" s="45" t="e">
        <f t="shared" si="2"/>
        <v>#DIV/0!</v>
      </c>
      <c r="S27" s="2"/>
      <c r="T27" s="2"/>
      <c r="U27" s="6" t="e">
        <f t="shared" si="3"/>
        <v>#DIV/0!</v>
      </c>
      <c r="V27" s="46" t="e">
        <f t="shared" si="4"/>
        <v>#DIV/0!</v>
      </c>
      <c r="W27" s="2"/>
      <c r="X27" s="2"/>
      <c r="Y27" s="2"/>
      <c r="Z27" s="2"/>
      <c r="AA27" s="7" t="e">
        <f t="shared" si="5"/>
        <v>#DIV/0!</v>
      </c>
      <c r="AB27" s="47" t="e">
        <f t="shared" si="6"/>
        <v>#DIV/0!</v>
      </c>
      <c r="AC27" s="48" t="e">
        <f t="shared" si="7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>
      <c r="A28" s="55">
        <v>22</v>
      </c>
      <c r="B28" s="96"/>
      <c r="C28" s="97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0"/>
        <v>0</v>
      </c>
      <c r="Q28" s="11" t="e">
        <f t="shared" si="1"/>
        <v>#DIV/0!</v>
      </c>
      <c r="R28" s="49" t="e">
        <f t="shared" si="2"/>
        <v>#DIV/0!</v>
      </c>
      <c r="S28" s="9"/>
      <c r="T28" s="9"/>
      <c r="U28" s="35" t="e">
        <f t="shared" si="3"/>
        <v>#DIV/0!</v>
      </c>
      <c r="V28" s="50" t="e">
        <f t="shared" si="4"/>
        <v>#DIV/0!</v>
      </c>
      <c r="W28" s="9"/>
      <c r="X28" s="9"/>
      <c r="Y28" s="9"/>
      <c r="Z28" s="9"/>
      <c r="AA28" s="13" t="e">
        <f t="shared" si="5"/>
        <v>#DIV/0!</v>
      </c>
      <c r="AB28" s="51" t="e">
        <f t="shared" si="6"/>
        <v>#DIV/0!</v>
      </c>
      <c r="AC28" s="52" t="e">
        <f t="shared" si="7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 customHeight="1">
      <c r="A29" s="55">
        <v>23</v>
      </c>
      <c r="B29" s="60"/>
      <c r="C29" s="58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>
        <f t="shared" si="0"/>
        <v>0</v>
      </c>
      <c r="Q29" s="11" t="e">
        <f t="shared" si="1"/>
        <v>#DIV/0!</v>
      </c>
      <c r="R29" s="49" t="e">
        <f t="shared" si="2"/>
        <v>#DIV/0!</v>
      </c>
      <c r="S29" s="9"/>
      <c r="T29" s="9"/>
      <c r="U29" s="35" t="e">
        <f t="shared" si="3"/>
        <v>#DIV/0!</v>
      </c>
      <c r="V29" s="50" t="e">
        <f t="shared" si="4"/>
        <v>#DIV/0!</v>
      </c>
      <c r="W29" s="9"/>
      <c r="X29" s="9"/>
      <c r="Y29" s="9"/>
      <c r="Z29" s="9"/>
      <c r="AA29" s="13" t="e">
        <f t="shared" si="5"/>
        <v>#DIV/0!</v>
      </c>
      <c r="AB29" s="51" t="e">
        <f t="shared" si="6"/>
        <v>#DIV/0!</v>
      </c>
      <c r="AC29" s="52" t="e">
        <f t="shared" si="7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 customHeight="1">
      <c r="A30" s="55">
        <v>24</v>
      </c>
      <c r="B30" s="60"/>
      <c r="C30" s="58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 t="shared" si="0"/>
        <v>0</v>
      </c>
      <c r="Q30" s="11" t="e">
        <f t="shared" si="1"/>
        <v>#DIV/0!</v>
      </c>
      <c r="R30" s="49" t="e">
        <f t="shared" si="2"/>
        <v>#DIV/0!</v>
      </c>
      <c r="S30" s="9"/>
      <c r="T30" s="9"/>
      <c r="U30" s="35" t="e">
        <f t="shared" si="3"/>
        <v>#DIV/0!</v>
      </c>
      <c r="V30" s="50" t="e">
        <f t="shared" si="4"/>
        <v>#DIV/0!</v>
      </c>
      <c r="W30" s="9"/>
      <c r="X30" s="9"/>
      <c r="Y30" s="9"/>
      <c r="Z30" s="9"/>
      <c r="AA30" s="13" t="e">
        <f t="shared" si="5"/>
        <v>#DIV/0!</v>
      </c>
      <c r="AB30" s="51" t="e">
        <f t="shared" si="6"/>
        <v>#DIV/0!</v>
      </c>
      <c r="AC30" s="52" t="e">
        <f t="shared" si="7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 customHeight="1" thickBot="1">
      <c r="A31" s="62">
        <v>25</v>
      </c>
      <c r="B31" s="61"/>
      <c r="C31" s="59"/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4"/>
      <c r="T31" s="14"/>
      <c r="U31" s="19" t="e">
        <f t="shared" si="3"/>
        <v>#DIV/0!</v>
      </c>
      <c r="V31" s="42" t="e">
        <f t="shared" si="4"/>
        <v>#DIV/0!</v>
      </c>
      <c r="W31" s="14"/>
      <c r="X31" s="14"/>
      <c r="Y31" s="14"/>
      <c r="Z31" s="14"/>
      <c r="AA31" s="18" t="e">
        <f t="shared" si="5"/>
        <v>#DIV/0!</v>
      </c>
      <c r="AB31" s="43" t="e">
        <f t="shared" si="6"/>
        <v>#DIV/0!</v>
      </c>
      <c r="AC31" s="44" t="e">
        <f t="shared" si="7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 customHeight="1">
      <c r="A32" s="63">
        <v>26</v>
      </c>
      <c r="B32" s="57"/>
      <c r="C32" s="6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>
        <f t="shared" si="0"/>
        <v>0</v>
      </c>
      <c r="Q32" s="4" t="e">
        <f t="shared" si="1"/>
        <v>#DIV/0!</v>
      </c>
      <c r="R32" s="45" t="e">
        <f t="shared" si="2"/>
        <v>#DIV/0!</v>
      </c>
      <c r="S32" s="2"/>
      <c r="T32" s="2"/>
      <c r="U32" s="6" t="e">
        <f t="shared" si="3"/>
        <v>#DIV/0!</v>
      </c>
      <c r="V32" s="46" t="e">
        <f t="shared" si="4"/>
        <v>#DIV/0!</v>
      </c>
      <c r="W32" s="2"/>
      <c r="X32" s="2"/>
      <c r="Y32" s="2"/>
      <c r="Z32" s="2"/>
      <c r="AA32" s="7" t="e">
        <f t="shared" si="5"/>
        <v>#DIV/0!</v>
      </c>
      <c r="AB32" s="47" t="e">
        <f t="shared" si="6"/>
        <v>#DIV/0!</v>
      </c>
      <c r="AC32" s="48" t="e">
        <f t="shared" si="7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55">
        <v>27</v>
      </c>
      <c r="B33" s="53"/>
      <c r="C33" s="58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0</v>
      </c>
      <c r="Q33" s="11" t="e">
        <f t="shared" si="1"/>
        <v>#DIV/0!</v>
      </c>
      <c r="R33" s="49" t="e">
        <f t="shared" si="2"/>
        <v>#DIV/0!</v>
      </c>
      <c r="S33" s="9"/>
      <c r="T33" s="9"/>
      <c r="U33" s="35" t="e">
        <f t="shared" si="3"/>
        <v>#DIV/0!</v>
      </c>
      <c r="V33" s="50" t="e">
        <f t="shared" si="4"/>
        <v>#DIV/0!</v>
      </c>
      <c r="W33" s="9"/>
      <c r="X33" s="9"/>
      <c r="Y33" s="9"/>
      <c r="Z33" s="9"/>
      <c r="AA33" s="13" t="e">
        <f t="shared" si="5"/>
        <v>#DIV/0!</v>
      </c>
      <c r="AB33" s="51" t="e">
        <f t="shared" si="6"/>
        <v>#DIV/0!</v>
      </c>
      <c r="AC33" s="52" t="e">
        <f t="shared" si="7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>
      <c r="A34" s="55">
        <v>28</v>
      </c>
      <c r="B34" s="53"/>
      <c r="C34" s="58"/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>
        <f t="shared" si="0"/>
        <v>0</v>
      </c>
      <c r="Q34" s="11" t="e">
        <f t="shared" si="1"/>
        <v>#DIV/0!</v>
      </c>
      <c r="R34" s="49" t="e">
        <f t="shared" si="2"/>
        <v>#DIV/0!</v>
      </c>
      <c r="S34" s="9"/>
      <c r="T34" s="9"/>
      <c r="U34" s="35" t="e">
        <f t="shared" si="3"/>
        <v>#DIV/0!</v>
      </c>
      <c r="V34" s="50" t="e">
        <f t="shared" si="4"/>
        <v>#DIV/0!</v>
      </c>
      <c r="W34" s="9"/>
      <c r="X34" s="9"/>
      <c r="Y34" s="9"/>
      <c r="Z34" s="9"/>
      <c r="AA34" s="13" t="e">
        <f t="shared" si="5"/>
        <v>#DIV/0!</v>
      </c>
      <c r="AB34" s="51" t="e">
        <f t="shared" si="6"/>
        <v>#DIV/0!</v>
      </c>
      <c r="AC34" s="52" t="e">
        <f t="shared" si="7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55">
        <v>29</v>
      </c>
      <c r="B35" s="53"/>
      <c r="C35" s="58"/>
      <c r="D35" s="1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f t="shared" si="0"/>
        <v>0</v>
      </c>
      <c r="Q35" s="11" t="e">
        <f t="shared" si="1"/>
        <v>#DIV/0!</v>
      </c>
      <c r="R35" s="49" t="e">
        <f t="shared" si="2"/>
        <v>#DIV/0!</v>
      </c>
      <c r="S35" s="9"/>
      <c r="T35" s="9"/>
      <c r="U35" s="35" t="e">
        <f t="shared" si="3"/>
        <v>#DIV/0!</v>
      </c>
      <c r="V35" s="50" t="e">
        <f t="shared" si="4"/>
        <v>#DIV/0!</v>
      </c>
      <c r="W35" s="9"/>
      <c r="X35" s="9"/>
      <c r="Y35" s="9"/>
      <c r="Z35" s="9"/>
      <c r="AA35" s="13" t="e">
        <f t="shared" si="5"/>
        <v>#DIV/0!</v>
      </c>
      <c r="AB35" s="51" t="e">
        <f t="shared" si="6"/>
        <v>#DIV/0!</v>
      </c>
      <c r="AC35" s="52" t="e">
        <f t="shared" si="7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 customHeight="1" thickBot="1">
      <c r="A36" s="64">
        <v>30</v>
      </c>
      <c r="B36" s="54"/>
      <c r="C36" s="59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4"/>
      <c r="T36" s="14"/>
      <c r="U36" s="19" t="e">
        <f t="shared" si="3"/>
        <v>#DIV/0!</v>
      </c>
      <c r="V36" s="42" t="e">
        <f t="shared" si="4"/>
        <v>#DIV/0!</v>
      </c>
      <c r="W36" s="14"/>
      <c r="X36" s="14"/>
      <c r="Y36" s="14"/>
      <c r="Z36" s="14"/>
      <c r="AA36" s="18" t="e">
        <f t="shared" si="5"/>
        <v>#DIV/0!</v>
      </c>
      <c r="AB36" s="43" t="e">
        <f t="shared" si="6"/>
        <v>#DIV/0!</v>
      </c>
      <c r="AC36" s="44" t="e">
        <f t="shared" si="7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29" s="1" customFormat="1" ht="29.25" customHeight="1" thickBot="1">
      <c r="A37" s="20"/>
      <c r="B37" s="114" t="s">
        <v>16</v>
      </c>
      <c r="C37" s="115"/>
      <c r="D37" s="115"/>
      <c r="E37" s="115"/>
      <c r="F37" s="115"/>
      <c r="G37" s="115"/>
      <c r="H37" s="115"/>
      <c r="I37" s="116"/>
      <c r="J37" s="123" t="s">
        <v>3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7" t="s">
        <v>4</v>
      </c>
      <c r="V37" s="118"/>
      <c r="W37" s="119"/>
      <c r="X37" s="120"/>
      <c r="Y37" s="120"/>
      <c r="Z37" s="120"/>
      <c r="AA37" s="120"/>
      <c r="AB37" s="120"/>
      <c r="AC37" s="121"/>
    </row>
    <row r="38" spans="2:29" ht="18" customHeight="1">
      <c r="B38" s="122" t="s">
        <v>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</row>
    <row r="39" spans="2:29" ht="16.5">
      <c r="B39" s="111" t="s">
        <v>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3"/>
      <c r="AB39" s="113"/>
      <c r="AC39" s="113"/>
    </row>
  </sheetData>
  <sheetProtection/>
  <mergeCells count="15">
    <mergeCell ref="B39:AC39"/>
    <mergeCell ref="C2:K2"/>
    <mergeCell ref="X2:AC2"/>
    <mergeCell ref="J37:T37"/>
    <mergeCell ref="U37:V37"/>
    <mergeCell ref="W37:AC37"/>
    <mergeCell ref="B38:AC38"/>
    <mergeCell ref="B37:I37"/>
    <mergeCell ref="A1:S1"/>
    <mergeCell ref="U1:AC1"/>
    <mergeCell ref="A5:B5"/>
    <mergeCell ref="AC3:AC6"/>
    <mergeCell ref="W3:AB5"/>
    <mergeCell ref="D3:R5"/>
    <mergeCell ref="S3:V5"/>
  </mergeCells>
  <conditionalFormatting sqref="D7:O36 U7:U36 AC7:AC36">
    <cfRule type="cellIs" priority="1" dxfId="12" operator="lessThan" stopIfTrue="1">
      <formula>60</formula>
    </cfRule>
  </conditionalFormatting>
  <conditionalFormatting sqref="W7:AA36 Q7:Q36 S7:T36">
    <cfRule type="cellIs" priority="2" dxfId="13" operator="lessThan" stopIfTrue="1">
      <formula>60</formula>
    </cfRule>
  </conditionalFormatting>
  <dataValidations count="5">
    <dataValidation type="decimal" allowBlank="1" showInputMessage="1" showErrorMessage="1" promptTitle="請輸入數值(0-100)間的整數" prompt="歡迎使用，如有改進意見請洽實習處王政瑜老師" errorTitle="輸入錯誤" sqref="D7:O36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36 S7:T36">
      <formula1>0</formula1>
      <formula2>100</formula2>
    </dataValidation>
    <dataValidation type="whole" allowBlank="1" showInputMessage="1" showErrorMessage="1" errorTitle="分數超過100了" error="請更正錯誤!!" sqref="AC7:AC36">
      <formula1>0</formula1>
      <formula2>100</formula2>
    </dataValidation>
    <dataValidation allowBlank="1" showInputMessage="1" showErrorMessage="1" imeMode="off" sqref="Q7:Q36"/>
    <dataValidation type="whole" allowBlank="1" showInputMessage="1" showErrorMessage="1" imeMode="off" sqref="P7:P36">
      <formula1>0</formula1>
      <formula2>100</formula2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9"/>
  <sheetViews>
    <sheetView zoomScale="110" zoomScaleNormal="110" zoomScalePageLayoutView="0" workbookViewId="0" topLeftCell="A1">
      <selection activeCell="C2" sqref="C2:K2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1:29" ht="27.75" customHeight="1" thickBot="1">
      <c r="A1" s="126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67"/>
      <c r="U1" s="128" t="s">
        <v>26</v>
      </c>
      <c r="V1" s="129"/>
      <c r="W1" s="129"/>
      <c r="X1" s="129"/>
      <c r="Y1" s="129"/>
      <c r="Z1" s="129"/>
      <c r="AA1" s="129"/>
      <c r="AB1" s="129"/>
      <c r="AC1" s="130"/>
    </row>
    <row r="2" spans="1:29" ht="19.5" customHeight="1">
      <c r="A2" s="70" t="s">
        <v>20</v>
      </c>
      <c r="B2" s="66"/>
      <c r="C2" s="131"/>
      <c r="D2" s="131"/>
      <c r="E2" s="131"/>
      <c r="F2" s="131"/>
      <c r="G2" s="131"/>
      <c r="H2" s="131"/>
      <c r="I2" s="131"/>
      <c r="J2" s="131"/>
      <c r="K2" s="131"/>
      <c r="L2" s="68"/>
      <c r="M2" s="68"/>
      <c r="N2" s="68"/>
      <c r="O2" s="68"/>
      <c r="P2" s="68"/>
      <c r="Q2" s="68"/>
      <c r="R2" s="68"/>
      <c r="S2" s="68"/>
      <c r="T2" s="68"/>
      <c r="U2" s="69"/>
      <c r="V2" s="71" t="s">
        <v>19</v>
      </c>
      <c r="W2" s="71"/>
      <c r="X2" s="132" t="s">
        <v>18</v>
      </c>
      <c r="Y2" s="133"/>
      <c r="Z2" s="133"/>
      <c r="AA2" s="133"/>
      <c r="AB2" s="133"/>
      <c r="AC2" s="134"/>
    </row>
    <row r="3" spans="1:44" ht="30.75" customHeight="1">
      <c r="A3" s="21" t="s">
        <v>9</v>
      </c>
      <c r="B3" s="22" t="s">
        <v>9</v>
      </c>
      <c r="C3" s="25" t="s">
        <v>10</v>
      </c>
      <c r="D3" s="142" t="s">
        <v>12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13</v>
      </c>
      <c r="T3" s="146"/>
      <c r="U3" s="146"/>
      <c r="V3" s="147"/>
      <c r="W3" s="139" t="s">
        <v>14</v>
      </c>
      <c r="X3" s="140"/>
      <c r="Y3" s="140"/>
      <c r="Z3" s="140"/>
      <c r="AA3" s="140"/>
      <c r="AB3" s="141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  <c r="S4" s="148"/>
      <c r="T4" s="146"/>
      <c r="U4" s="146"/>
      <c r="V4" s="147"/>
      <c r="W4" s="139"/>
      <c r="X4" s="140"/>
      <c r="Y4" s="140"/>
      <c r="Z4" s="140"/>
      <c r="AA4" s="140"/>
      <c r="AB4" s="141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5" t="s">
        <v>11</v>
      </c>
      <c r="B5" s="136"/>
      <c r="C5" s="26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148"/>
      <c r="T5" s="146"/>
      <c r="U5" s="146"/>
      <c r="V5" s="147"/>
      <c r="W5" s="139"/>
      <c r="X5" s="140"/>
      <c r="Y5" s="140"/>
      <c r="Z5" s="140"/>
      <c r="AA5" s="140"/>
      <c r="AB5" s="141"/>
      <c r="AC5" s="137"/>
    </row>
    <row r="6" spans="1:29" s="1" customFormat="1" ht="30.75" customHeight="1" thickBot="1">
      <c r="A6" s="27" t="s">
        <v>15</v>
      </c>
      <c r="B6" s="28" t="s">
        <v>7</v>
      </c>
      <c r="C6" s="29" t="s">
        <v>8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0" t="s">
        <v>1</v>
      </c>
      <c r="Q6" s="30" t="s">
        <v>2</v>
      </c>
      <c r="R6" s="31">
        <v>0.6</v>
      </c>
      <c r="S6" s="32">
        <v>1</v>
      </c>
      <c r="T6" s="33">
        <v>2</v>
      </c>
      <c r="U6" s="33" t="s">
        <v>2</v>
      </c>
      <c r="V6" s="34">
        <v>0.3</v>
      </c>
      <c r="W6" s="32">
        <v>1</v>
      </c>
      <c r="X6" s="33">
        <v>2</v>
      </c>
      <c r="Y6" s="33">
        <v>3</v>
      </c>
      <c r="Z6" s="33">
        <v>4</v>
      </c>
      <c r="AA6" s="33" t="s">
        <v>2</v>
      </c>
      <c r="AB6" s="34">
        <v>0.1</v>
      </c>
      <c r="AC6" s="138"/>
    </row>
    <row r="7" spans="1:44" ht="15" customHeight="1">
      <c r="A7" s="63">
        <v>1</v>
      </c>
      <c r="B7" s="161" t="s">
        <v>67</v>
      </c>
      <c r="C7" s="162" t="s">
        <v>68</v>
      </c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>
        <f aca="true" t="shared" si="0" ref="P7:P36">SUM(D7:O7)</f>
        <v>0</v>
      </c>
      <c r="Q7" s="11" t="e">
        <f aca="true" t="shared" si="1" ref="Q7:Q36">AVERAGE(D7:O7)</f>
        <v>#DIV/0!</v>
      </c>
      <c r="R7" s="38" t="e">
        <f aca="true" t="shared" si="2" ref="R7:R36">Q7*0.6</f>
        <v>#DIV/0!</v>
      </c>
      <c r="S7" s="12"/>
      <c r="T7" s="12"/>
      <c r="U7" s="6" t="e">
        <f aca="true" t="shared" si="3" ref="U7:U36">AVERAGE(S7:T7)</f>
        <v>#DIV/0!</v>
      </c>
      <c r="V7" s="39" t="e">
        <f aca="true" t="shared" si="4" ref="V7:V36">U7*0.3</f>
        <v>#DIV/0!</v>
      </c>
      <c r="W7" s="12"/>
      <c r="X7" s="9"/>
      <c r="Y7" s="9"/>
      <c r="Z7" s="9"/>
      <c r="AA7" s="13" t="e">
        <f aca="true" t="shared" si="5" ref="AA7:AA36">AVERAGE(W7:Z7)</f>
        <v>#DIV/0!</v>
      </c>
      <c r="AB7" s="8" t="e">
        <f aca="true" t="shared" si="6" ref="AB7:AB36">AA7*0.1</f>
        <v>#DIV/0!</v>
      </c>
      <c r="AC7" s="40" t="e">
        <f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" customHeight="1">
      <c r="A8" s="55">
        <v>2</v>
      </c>
      <c r="B8" s="163" t="s">
        <v>69</v>
      </c>
      <c r="C8" s="157" t="s">
        <v>70</v>
      </c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>
        <f t="shared" si="0"/>
        <v>0</v>
      </c>
      <c r="Q8" s="11" t="e">
        <f t="shared" si="1"/>
        <v>#DIV/0!</v>
      </c>
      <c r="R8" s="38" t="e">
        <f t="shared" si="2"/>
        <v>#DIV/0!</v>
      </c>
      <c r="S8" s="12"/>
      <c r="T8" s="12"/>
      <c r="U8" s="6" t="e">
        <f t="shared" si="3"/>
        <v>#DIV/0!</v>
      </c>
      <c r="V8" s="39" t="e">
        <f t="shared" si="4"/>
        <v>#DIV/0!</v>
      </c>
      <c r="W8" s="12"/>
      <c r="X8" s="9"/>
      <c r="Y8" s="9"/>
      <c r="Z8" s="9"/>
      <c r="AA8" s="13" t="e">
        <f t="shared" si="5"/>
        <v>#DIV/0!</v>
      </c>
      <c r="AB8" s="8" t="e">
        <f t="shared" si="6"/>
        <v>#DIV/0!</v>
      </c>
      <c r="AC8" s="40" t="e">
        <f aca="true" t="shared" si="7" ref="AC8:AC36"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" customHeight="1">
      <c r="A9" s="55">
        <v>3</v>
      </c>
      <c r="B9" s="163" t="s">
        <v>71</v>
      </c>
      <c r="C9" s="158" t="s">
        <v>72</v>
      </c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>
        <f t="shared" si="0"/>
        <v>0</v>
      </c>
      <c r="Q9" s="11" t="e">
        <f t="shared" si="1"/>
        <v>#DIV/0!</v>
      </c>
      <c r="R9" s="38" t="e">
        <f t="shared" si="2"/>
        <v>#DIV/0!</v>
      </c>
      <c r="S9" s="12"/>
      <c r="T9" s="12"/>
      <c r="U9" s="6" t="e">
        <f t="shared" si="3"/>
        <v>#DIV/0!</v>
      </c>
      <c r="V9" s="39" t="e">
        <f t="shared" si="4"/>
        <v>#DIV/0!</v>
      </c>
      <c r="W9" s="12"/>
      <c r="X9" s="9"/>
      <c r="Y9" s="9"/>
      <c r="Z9" s="9"/>
      <c r="AA9" s="13" t="e">
        <f t="shared" si="5"/>
        <v>#DIV/0!</v>
      </c>
      <c r="AB9" s="8" t="e">
        <f t="shared" si="6"/>
        <v>#DIV/0!</v>
      </c>
      <c r="AC9" s="40" t="e">
        <f t="shared" si="7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" customHeight="1">
      <c r="A10" s="55">
        <v>4</v>
      </c>
      <c r="B10" s="163" t="s">
        <v>73</v>
      </c>
      <c r="C10" s="164" t="s">
        <v>74</v>
      </c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f t="shared" si="0"/>
        <v>0</v>
      </c>
      <c r="Q10" s="11" t="e">
        <f t="shared" si="1"/>
        <v>#DIV/0!</v>
      </c>
      <c r="R10" s="49" t="e">
        <f t="shared" si="2"/>
        <v>#DIV/0!</v>
      </c>
      <c r="S10" s="9"/>
      <c r="T10" s="9"/>
      <c r="U10" s="35" t="e">
        <f t="shared" si="3"/>
        <v>#DIV/0!</v>
      </c>
      <c r="V10" s="50" t="e">
        <f t="shared" si="4"/>
        <v>#DIV/0!</v>
      </c>
      <c r="W10" s="9"/>
      <c r="X10" s="9"/>
      <c r="Y10" s="9"/>
      <c r="Z10" s="9"/>
      <c r="AA10" s="13" t="e">
        <f t="shared" si="5"/>
        <v>#DIV/0!</v>
      </c>
      <c r="AB10" s="51" t="e">
        <f t="shared" si="6"/>
        <v>#DIV/0!</v>
      </c>
      <c r="AC10" s="52" t="e">
        <f t="shared" si="7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" customHeight="1" thickBot="1">
      <c r="A11" s="64">
        <v>5</v>
      </c>
      <c r="B11" s="165" t="s">
        <v>75</v>
      </c>
      <c r="C11" s="166" t="s">
        <v>76</v>
      </c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4"/>
      <c r="T11" s="14"/>
      <c r="U11" s="19" t="e">
        <f t="shared" si="3"/>
        <v>#DIV/0!</v>
      </c>
      <c r="V11" s="42" t="e">
        <f t="shared" si="4"/>
        <v>#DIV/0!</v>
      </c>
      <c r="W11" s="14"/>
      <c r="X11" s="14"/>
      <c r="Y11" s="14"/>
      <c r="Z11" s="14"/>
      <c r="AA11" s="18" t="e">
        <f t="shared" si="5"/>
        <v>#DIV/0!</v>
      </c>
      <c r="AB11" s="43" t="e">
        <f t="shared" si="6"/>
        <v>#DIV/0!</v>
      </c>
      <c r="AC11" s="44" t="e">
        <f t="shared" si="7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" customHeight="1">
      <c r="A12" s="56">
        <v>6</v>
      </c>
      <c r="B12" s="167" t="s">
        <v>77</v>
      </c>
      <c r="C12" s="168" t="s">
        <v>78</v>
      </c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  <c r="Q12" s="4" t="e">
        <f t="shared" si="1"/>
        <v>#DIV/0!</v>
      </c>
      <c r="R12" s="45" t="e">
        <f t="shared" si="2"/>
        <v>#DIV/0!</v>
      </c>
      <c r="S12" s="2"/>
      <c r="T12" s="2"/>
      <c r="U12" s="6" t="e">
        <f t="shared" si="3"/>
        <v>#DIV/0!</v>
      </c>
      <c r="V12" s="46" t="e">
        <f t="shared" si="4"/>
        <v>#DIV/0!</v>
      </c>
      <c r="W12" s="2"/>
      <c r="X12" s="2"/>
      <c r="Y12" s="2"/>
      <c r="Z12" s="2"/>
      <c r="AA12" s="7" t="e">
        <f t="shared" si="5"/>
        <v>#DIV/0!</v>
      </c>
      <c r="AB12" s="47" t="e">
        <f t="shared" si="6"/>
        <v>#DIV/0!</v>
      </c>
      <c r="AC12" s="48" t="e">
        <f t="shared" si="7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" customHeight="1">
      <c r="A13" s="55">
        <v>7</v>
      </c>
      <c r="B13" s="163" t="s">
        <v>79</v>
      </c>
      <c r="C13" s="164" t="s">
        <v>80</v>
      </c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1" t="e">
        <f t="shared" si="1"/>
        <v>#DIV/0!</v>
      </c>
      <c r="R13" s="49" t="e">
        <f t="shared" si="2"/>
        <v>#DIV/0!</v>
      </c>
      <c r="S13" s="9"/>
      <c r="T13" s="9"/>
      <c r="U13" s="35" t="e">
        <f t="shared" si="3"/>
        <v>#DIV/0!</v>
      </c>
      <c r="V13" s="50" t="e">
        <f t="shared" si="4"/>
        <v>#DIV/0!</v>
      </c>
      <c r="W13" s="9"/>
      <c r="X13" s="9"/>
      <c r="Y13" s="9"/>
      <c r="Z13" s="9"/>
      <c r="AA13" s="13" t="e">
        <f t="shared" si="5"/>
        <v>#DIV/0!</v>
      </c>
      <c r="AB13" s="51" t="e">
        <f t="shared" si="6"/>
        <v>#DIV/0!</v>
      </c>
      <c r="AC13" s="52" t="e">
        <f t="shared" si="7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" customHeight="1">
      <c r="A14" s="55">
        <v>8</v>
      </c>
      <c r="B14" s="156"/>
      <c r="C14" s="164"/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0</v>
      </c>
      <c r="Q14" s="11" t="e">
        <f t="shared" si="1"/>
        <v>#DIV/0!</v>
      </c>
      <c r="R14" s="49" t="e">
        <f t="shared" si="2"/>
        <v>#DIV/0!</v>
      </c>
      <c r="S14" s="9"/>
      <c r="T14" s="9"/>
      <c r="U14" s="35" t="e">
        <f t="shared" si="3"/>
        <v>#DIV/0!</v>
      </c>
      <c r="V14" s="50" t="e">
        <f t="shared" si="4"/>
        <v>#DIV/0!</v>
      </c>
      <c r="W14" s="9"/>
      <c r="X14" s="9"/>
      <c r="Y14" s="9"/>
      <c r="Z14" s="9"/>
      <c r="AA14" s="13" t="e">
        <f t="shared" si="5"/>
        <v>#DIV/0!</v>
      </c>
      <c r="AB14" s="51" t="e">
        <f t="shared" si="6"/>
        <v>#DIV/0!</v>
      </c>
      <c r="AC14" s="52" t="e">
        <f t="shared" si="7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" customHeight="1">
      <c r="A15" s="55">
        <v>9</v>
      </c>
      <c r="B15" s="156"/>
      <c r="C15" s="164"/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 t="shared" si="0"/>
        <v>0</v>
      </c>
      <c r="Q15" s="11" t="e">
        <f t="shared" si="1"/>
        <v>#DIV/0!</v>
      </c>
      <c r="R15" s="49" t="e">
        <f t="shared" si="2"/>
        <v>#DIV/0!</v>
      </c>
      <c r="S15" s="9"/>
      <c r="T15" s="9"/>
      <c r="U15" s="35" t="e">
        <f t="shared" si="3"/>
        <v>#DIV/0!</v>
      </c>
      <c r="V15" s="50" t="e">
        <f t="shared" si="4"/>
        <v>#DIV/0!</v>
      </c>
      <c r="W15" s="9"/>
      <c r="X15" s="9"/>
      <c r="Y15" s="9"/>
      <c r="Z15" s="9"/>
      <c r="AA15" s="13" t="e">
        <f t="shared" si="5"/>
        <v>#DIV/0!</v>
      </c>
      <c r="AB15" s="51" t="e">
        <f t="shared" si="6"/>
        <v>#DIV/0!</v>
      </c>
      <c r="AC15" s="52" t="e">
        <f t="shared" si="7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" customHeight="1" thickBot="1">
      <c r="A16" s="62">
        <v>10</v>
      </c>
      <c r="B16" s="159"/>
      <c r="C16" s="169"/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4"/>
      <c r="T16" s="14"/>
      <c r="U16" s="19" t="e">
        <f t="shared" si="3"/>
        <v>#DIV/0!</v>
      </c>
      <c r="V16" s="42" t="e">
        <f t="shared" si="4"/>
        <v>#DIV/0!</v>
      </c>
      <c r="W16" s="14"/>
      <c r="X16" s="14"/>
      <c r="Y16" s="14"/>
      <c r="Z16" s="14"/>
      <c r="AA16" s="18" t="e">
        <f t="shared" si="5"/>
        <v>#DIV/0!</v>
      </c>
      <c r="AB16" s="43" t="e">
        <f t="shared" si="6"/>
        <v>#DIV/0!</v>
      </c>
      <c r="AC16" s="44" t="e">
        <f t="shared" si="7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" customHeight="1">
      <c r="A17" s="63">
        <v>11</v>
      </c>
      <c r="B17" s="106"/>
      <c r="C17" s="107"/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  <c r="Q17" s="4" t="e">
        <f t="shared" si="1"/>
        <v>#DIV/0!</v>
      </c>
      <c r="R17" s="45" t="e">
        <f t="shared" si="2"/>
        <v>#DIV/0!</v>
      </c>
      <c r="S17" s="2"/>
      <c r="T17" s="2"/>
      <c r="U17" s="6" t="e">
        <f t="shared" si="3"/>
        <v>#DIV/0!</v>
      </c>
      <c r="V17" s="46" t="e">
        <f t="shared" si="4"/>
        <v>#DIV/0!</v>
      </c>
      <c r="W17" s="2"/>
      <c r="X17" s="2"/>
      <c r="Y17" s="2"/>
      <c r="Z17" s="2"/>
      <c r="AA17" s="7" t="e">
        <f t="shared" si="5"/>
        <v>#DIV/0!</v>
      </c>
      <c r="AB17" s="47" t="e">
        <f t="shared" si="6"/>
        <v>#DIV/0!</v>
      </c>
      <c r="AC17" s="48" t="e">
        <f t="shared" si="7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" customHeight="1">
      <c r="A18" s="55">
        <v>12</v>
      </c>
      <c r="B18" s="100"/>
      <c r="C18" s="103"/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si="0"/>
        <v>0</v>
      </c>
      <c r="Q18" s="11" t="e">
        <f t="shared" si="1"/>
        <v>#DIV/0!</v>
      </c>
      <c r="R18" s="49" t="e">
        <f t="shared" si="2"/>
        <v>#DIV/0!</v>
      </c>
      <c r="S18" s="9"/>
      <c r="T18" s="9"/>
      <c r="U18" s="35" t="e">
        <f t="shared" si="3"/>
        <v>#DIV/0!</v>
      </c>
      <c r="V18" s="50" t="e">
        <f t="shared" si="4"/>
        <v>#DIV/0!</v>
      </c>
      <c r="W18" s="9"/>
      <c r="X18" s="9"/>
      <c r="Y18" s="9"/>
      <c r="Z18" s="9"/>
      <c r="AA18" s="13" t="e">
        <f t="shared" si="5"/>
        <v>#DIV/0!</v>
      </c>
      <c r="AB18" s="51" t="e">
        <f t="shared" si="6"/>
        <v>#DIV/0!</v>
      </c>
      <c r="AC18" s="52" t="e">
        <f t="shared" si="7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" customHeight="1">
      <c r="A19" s="55">
        <v>13</v>
      </c>
      <c r="B19" s="100"/>
      <c r="C19" s="102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  <c r="Q19" s="11" t="e">
        <f t="shared" si="1"/>
        <v>#DIV/0!</v>
      </c>
      <c r="R19" s="49" t="e">
        <f t="shared" si="2"/>
        <v>#DIV/0!</v>
      </c>
      <c r="S19" s="9"/>
      <c r="T19" s="9"/>
      <c r="U19" s="35" t="e">
        <f t="shared" si="3"/>
        <v>#DIV/0!</v>
      </c>
      <c r="V19" s="50" t="e">
        <f t="shared" si="4"/>
        <v>#DIV/0!</v>
      </c>
      <c r="W19" s="9"/>
      <c r="X19" s="9"/>
      <c r="Y19" s="9"/>
      <c r="Z19" s="9"/>
      <c r="AA19" s="13" t="e">
        <f t="shared" si="5"/>
        <v>#DIV/0!</v>
      </c>
      <c r="AB19" s="51" t="e">
        <f t="shared" si="6"/>
        <v>#DIV/0!</v>
      </c>
      <c r="AC19" s="52" t="e">
        <f t="shared" si="7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" customHeight="1">
      <c r="A20" s="55">
        <v>14</v>
      </c>
      <c r="B20" s="100"/>
      <c r="C20" s="103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  <c r="Q20" s="11" t="e">
        <f t="shared" si="1"/>
        <v>#DIV/0!</v>
      </c>
      <c r="R20" s="49" t="e">
        <f t="shared" si="2"/>
        <v>#DIV/0!</v>
      </c>
      <c r="S20" s="9"/>
      <c r="T20" s="9"/>
      <c r="U20" s="35" t="e">
        <f t="shared" si="3"/>
        <v>#DIV/0!</v>
      </c>
      <c r="V20" s="50" t="e">
        <f t="shared" si="4"/>
        <v>#DIV/0!</v>
      </c>
      <c r="W20" s="9"/>
      <c r="X20" s="9"/>
      <c r="Y20" s="9"/>
      <c r="Z20" s="9"/>
      <c r="AA20" s="13" t="e">
        <f t="shared" si="5"/>
        <v>#DIV/0!</v>
      </c>
      <c r="AB20" s="51" t="e">
        <f t="shared" si="6"/>
        <v>#DIV/0!</v>
      </c>
      <c r="AC20" s="52" t="e">
        <f t="shared" si="7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" customHeight="1" thickBot="1">
      <c r="A21" s="64">
        <v>15</v>
      </c>
      <c r="B21" s="104"/>
      <c r="C21" s="105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4"/>
      <c r="T21" s="14"/>
      <c r="U21" s="19" t="e">
        <f t="shared" si="3"/>
        <v>#DIV/0!</v>
      </c>
      <c r="V21" s="42" t="e">
        <f t="shared" si="4"/>
        <v>#DIV/0!</v>
      </c>
      <c r="W21" s="14"/>
      <c r="X21" s="14"/>
      <c r="Y21" s="14"/>
      <c r="Z21" s="14"/>
      <c r="AA21" s="18" t="e">
        <f t="shared" si="5"/>
        <v>#DIV/0!</v>
      </c>
      <c r="AB21" s="43" t="e">
        <f t="shared" si="6"/>
        <v>#DIV/0!</v>
      </c>
      <c r="AC21" s="44" t="e">
        <f t="shared" si="7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>
      <c r="A22" s="56">
        <v>16</v>
      </c>
      <c r="B22" s="106"/>
      <c r="C22" s="108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f t="shared" si="0"/>
        <v>0</v>
      </c>
      <c r="Q22" s="4" t="e">
        <f t="shared" si="1"/>
        <v>#DIV/0!</v>
      </c>
      <c r="R22" s="45" t="e">
        <f t="shared" si="2"/>
        <v>#DIV/0!</v>
      </c>
      <c r="S22" s="2"/>
      <c r="T22" s="2"/>
      <c r="U22" s="6" t="e">
        <f t="shared" si="3"/>
        <v>#DIV/0!</v>
      </c>
      <c r="V22" s="46" t="e">
        <f t="shared" si="4"/>
        <v>#DIV/0!</v>
      </c>
      <c r="W22" s="2"/>
      <c r="X22" s="2"/>
      <c r="Y22" s="2"/>
      <c r="Z22" s="2"/>
      <c r="AA22" s="7" t="e">
        <f t="shared" si="5"/>
        <v>#DIV/0!</v>
      </c>
      <c r="AB22" s="47" t="e">
        <f t="shared" si="6"/>
        <v>#DIV/0!</v>
      </c>
      <c r="AC22" s="48" t="e">
        <f t="shared" si="7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 customHeight="1">
      <c r="A23" s="55">
        <v>17</v>
      </c>
      <c r="B23" s="100"/>
      <c r="C23" s="102"/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  <c r="Q23" s="11" t="e">
        <f>AVERAGE(D23:O23)</f>
        <v>#DIV/0!</v>
      </c>
      <c r="R23" s="49" t="e">
        <f t="shared" si="2"/>
        <v>#DIV/0!</v>
      </c>
      <c r="S23" s="9"/>
      <c r="T23" s="9"/>
      <c r="U23" s="35" t="e">
        <f t="shared" si="3"/>
        <v>#DIV/0!</v>
      </c>
      <c r="V23" s="50" t="e">
        <f t="shared" si="4"/>
        <v>#DIV/0!</v>
      </c>
      <c r="W23" s="9"/>
      <c r="X23" s="9"/>
      <c r="Y23" s="9"/>
      <c r="Z23" s="9"/>
      <c r="AA23" s="13" t="e">
        <f t="shared" si="5"/>
        <v>#DIV/0!</v>
      </c>
      <c r="AB23" s="51" t="e">
        <f t="shared" si="6"/>
        <v>#DIV/0!</v>
      </c>
      <c r="AC23" s="52" t="e">
        <f t="shared" si="7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 customHeight="1">
      <c r="A24" s="55">
        <v>18</v>
      </c>
      <c r="B24" s="109"/>
      <c r="C24" s="101"/>
      <c r="D24" s="1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  <c r="Q24" s="11" t="e">
        <f t="shared" si="1"/>
        <v>#DIV/0!</v>
      </c>
      <c r="R24" s="49" t="e">
        <f t="shared" si="2"/>
        <v>#DIV/0!</v>
      </c>
      <c r="S24" s="9"/>
      <c r="T24" s="9"/>
      <c r="U24" s="35" t="e">
        <f t="shared" si="3"/>
        <v>#DIV/0!</v>
      </c>
      <c r="V24" s="50" t="e">
        <f t="shared" si="4"/>
        <v>#DIV/0!</v>
      </c>
      <c r="W24" s="9"/>
      <c r="X24" s="9"/>
      <c r="Y24" s="9"/>
      <c r="Z24" s="9"/>
      <c r="AA24" s="13" t="e">
        <f t="shared" si="5"/>
        <v>#DIV/0!</v>
      </c>
      <c r="AB24" s="51" t="e">
        <f t="shared" si="6"/>
        <v>#DIV/0!</v>
      </c>
      <c r="AC24" s="52" t="e">
        <f t="shared" si="7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 customHeight="1">
      <c r="A25" s="55">
        <v>19</v>
      </c>
      <c r="B25" s="109"/>
      <c r="C25" s="101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0</v>
      </c>
      <c r="Q25" s="11" t="e">
        <f t="shared" si="1"/>
        <v>#DIV/0!</v>
      </c>
      <c r="R25" s="49" t="e">
        <f t="shared" si="2"/>
        <v>#DIV/0!</v>
      </c>
      <c r="S25" s="9"/>
      <c r="T25" s="9"/>
      <c r="U25" s="35" t="e">
        <f t="shared" si="3"/>
        <v>#DIV/0!</v>
      </c>
      <c r="V25" s="50" t="e">
        <f t="shared" si="4"/>
        <v>#DIV/0!</v>
      </c>
      <c r="W25" s="9"/>
      <c r="X25" s="9"/>
      <c r="Y25" s="9"/>
      <c r="Z25" s="9"/>
      <c r="AA25" s="13" t="e">
        <f t="shared" si="5"/>
        <v>#DIV/0!</v>
      </c>
      <c r="AB25" s="51" t="e">
        <f t="shared" si="6"/>
        <v>#DIV/0!</v>
      </c>
      <c r="AC25" s="52" t="e">
        <f t="shared" si="7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 customHeight="1" thickBot="1">
      <c r="A26" s="64">
        <v>20</v>
      </c>
      <c r="B26" s="94"/>
      <c r="C26" s="98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4"/>
      <c r="T26" s="14"/>
      <c r="U26" s="19" t="e">
        <f t="shared" si="3"/>
        <v>#DIV/0!</v>
      </c>
      <c r="V26" s="42" t="e">
        <f t="shared" si="4"/>
        <v>#DIV/0!</v>
      </c>
      <c r="W26" s="14"/>
      <c r="X26" s="14"/>
      <c r="Y26" s="14"/>
      <c r="Z26" s="14"/>
      <c r="AA26" s="18" t="e">
        <f t="shared" si="5"/>
        <v>#DIV/0!</v>
      </c>
      <c r="AB26" s="43" t="e">
        <f t="shared" si="6"/>
        <v>#DIV/0!</v>
      </c>
      <c r="AC26" s="44" t="e">
        <f t="shared" si="7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>
      <c r="A27" s="56">
        <v>21</v>
      </c>
      <c r="B27" s="95"/>
      <c r="C27" s="99"/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  <c r="Q27" s="4" t="e">
        <f t="shared" si="1"/>
        <v>#DIV/0!</v>
      </c>
      <c r="R27" s="45" t="e">
        <f t="shared" si="2"/>
        <v>#DIV/0!</v>
      </c>
      <c r="S27" s="2"/>
      <c r="T27" s="2"/>
      <c r="U27" s="6" t="e">
        <f t="shared" si="3"/>
        <v>#DIV/0!</v>
      </c>
      <c r="V27" s="46" t="e">
        <f t="shared" si="4"/>
        <v>#DIV/0!</v>
      </c>
      <c r="W27" s="2"/>
      <c r="X27" s="2"/>
      <c r="Y27" s="2"/>
      <c r="Z27" s="2"/>
      <c r="AA27" s="7" t="e">
        <f t="shared" si="5"/>
        <v>#DIV/0!</v>
      </c>
      <c r="AB27" s="47" t="e">
        <f t="shared" si="6"/>
        <v>#DIV/0!</v>
      </c>
      <c r="AC27" s="48" t="e">
        <f t="shared" si="7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>
      <c r="A28" s="55">
        <v>22</v>
      </c>
      <c r="B28" s="96"/>
      <c r="C28" s="97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0"/>
        <v>0</v>
      </c>
      <c r="Q28" s="11" t="e">
        <f t="shared" si="1"/>
        <v>#DIV/0!</v>
      </c>
      <c r="R28" s="49" t="e">
        <f t="shared" si="2"/>
        <v>#DIV/0!</v>
      </c>
      <c r="S28" s="9"/>
      <c r="T28" s="9"/>
      <c r="U28" s="35" t="e">
        <f t="shared" si="3"/>
        <v>#DIV/0!</v>
      </c>
      <c r="V28" s="50" t="e">
        <f t="shared" si="4"/>
        <v>#DIV/0!</v>
      </c>
      <c r="W28" s="9"/>
      <c r="X28" s="9"/>
      <c r="Y28" s="9"/>
      <c r="Z28" s="9"/>
      <c r="AA28" s="13" t="e">
        <f t="shared" si="5"/>
        <v>#DIV/0!</v>
      </c>
      <c r="AB28" s="51" t="e">
        <f t="shared" si="6"/>
        <v>#DIV/0!</v>
      </c>
      <c r="AC28" s="52" t="e">
        <f t="shared" si="7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 customHeight="1">
      <c r="A29" s="55">
        <v>23</v>
      </c>
      <c r="B29" s="60"/>
      <c r="C29" s="58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>
        <f t="shared" si="0"/>
        <v>0</v>
      </c>
      <c r="Q29" s="11" t="e">
        <f t="shared" si="1"/>
        <v>#DIV/0!</v>
      </c>
      <c r="R29" s="49" t="e">
        <f t="shared" si="2"/>
        <v>#DIV/0!</v>
      </c>
      <c r="S29" s="9"/>
      <c r="T29" s="9"/>
      <c r="U29" s="35" t="e">
        <f t="shared" si="3"/>
        <v>#DIV/0!</v>
      </c>
      <c r="V29" s="50" t="e">
        <f t="shared" si="4"/>
        <v>#DIV/0!</v>
      </c>
      <c r="W29" s="9"/>
      <c r="X29" s="9"/>
      <c r="Y29" s="9"/>
      <c r="Z29" s="9"/>
      <c r="AA29" s="13" t="e">
        <f t="shared" si="5"/>
        <v>#DIV/0!</v>
      </c>
      <c r="AB29" s="51" t="e">
        <f t="shared" si="6"/>
        <v>#DIV/0!</v>
      </c>
      <c r="AC29" s="52" t="e">
        <f t="shared" si="7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 customHeight="1">
      <c r="A30" s="55">
        <v>24</v>
      </c>
      <c r="B30" s="60"/>
      <c r="C30" s="58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 t="shared" si="0"/>
        <v>0</v>
      </c>
      <c r="Q30" s="11" t="e">
        <f t="shared" si="1"/>
        <v>#DIV/0!</v>
      </c>
      <c r="R30" s="49" t="e">
        <f t="shared" si="2"/>
        <v>#DIV/0!</v>
      </c>
      <c r="S30" s="9"/>
      <c r="T30" s="9"/>
      <c r="U30" s="35" t="e">
        <f t="shared" si="3"/>
        <v>#DIV/0!</v>
      </c>
      <c r="V30" s="50" t="e">
        <f t="shared" si="4"/>
        <v>#DIV/0!</v>
      </c>
      <c r="W30" s="9"/>
      <c r="X30" s="9"/>
      <c r="Y30" s="9"/>
      <c r="Z30" s="9"/>
      <c r="AA30" s="13" t="e">
        <f t="shared" si="5"/>
        <v>#DIV/0!</v>
      </c>
      <c r="AB30" s="51" t="e">
        <f t="shared" si="6"/>
        <v>#DIV/0!</v>
      </c>
      <c r="AC30" s="52" t="e">
        <f t="shared" si="7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 customHeight="1" thickBot="1">
      <c r="A31" s="62">
        <v>25</v>
      </c>
      <c r="B31" s="61"/>
      <c r="C31" s="59"/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4"/>
      <c r="T31" s="14"/>
      <c r="U31" s="19" t="e">
        <f t="shared" si="3"/>
        <v>#DIV/0!</v>
      </c>
      <c r="V31" s="42" t="e">
        <f t="shared" si="4"/>
        <v>#DIV/0!</v>
      </c>
      <c r="W31" s="14"/>
      <c r="X31" s="14"/>
      <c r="Y31" s="14"/>
      <c r="Z31" s="14"/>
      <c r="AA31" s="18" t="e">
        <f t="shared" si="5"/>
        <v>#DIV/0!</v>
      </c>
      <c r="AB31" s="43" t="e">
        <f t="shared" si="6"/>
        <v>#DIV/0!</v>
      </c>
      <c r="AC31" s="44" t="e">
        <f t="shared" si="7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 customHeight="1">
      <c r="A32" s="63">
        <v>26</v>
      </c>
      <c r="B32" s="57"/>
      <c r="C32" s="6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>
        <f t="shared" si="0"/>
        <v>0</v>
      </c>
      <c r="Q32" s="4" t="e">
        <f t="shared" si="1"/>
        <v>#DIV/0!</v>
      </c>
      <c r="R32" s="45" t="e">
        <f t="shared" si="2"/>
        <v>#DIV/0!</v>
      </c>
      <c r="S32" s="2"/>
      <c r="T32" s="2"/>
      <c r="U32" s="6" t="e">
        <f t="shared" si="3"/>
        <v>#DIV/0!</v>
      </c>
      <c r="V32" s="46" t="e">
        <f t="shared" si="4"/>
        <v>#DIV/0!</v>
      </c>
      <c r="W32" s="2"/>
      <c r="X32" s="2"/>
      <c r="Y32" s="2"/>
      <c r="Z32" s="2"/>
      <c r="AA32" s="7" t="e">
        <f t="shared" si="5"/>
        <v>#DIV/0!</v>
      </c>
      <c r="AB32" s="47" t="e">
        <f t="shared" si="6"/>
        <v>#DIV/0!</v>
      </c>
      <c r="AC32" s="48" t="e">
        <f t="shared" si="7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55">
        <v>27</v>
      </c>
      <c r="B33" s="53"/>
      <c r="C33" s="58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0</v>
      </c>
      <c r="Q33" s="11" t="e">
        <f t="shared" si="1"/>
        <v>#DIV/0!</v>
      </c>
      <c r="R33" s="49" t="e">
        <f t="shared" si="2"/>
        <v>#DIV/0!</v>
      </c>
      <c r="S33" s="9"/>
      <c r="T33" s="9"/>
      <c r="U33" s="35" t="e">
        <f t="shared" si="3"/>
        <v>#DIV/0!</v>
      </c>
      <c r="V33" s="50" t="e">
        <f t="shared" si="4"/>
        <v>#DIV/0!</v>
      </c>
      <c r="W33" s="9"/>
      <c r="X33" s="9"/>
      <c r="Y33" s="9"/>
      <c r="Z33" s="9"/>
      <c r="AA33" s="13" t="e">
        <f t="shared" si="5"/>
        <v>#DIV/0!</v>
      </c>
      <c r="AB33" s="51" t="e">
        <f t="shared" si="6"/>
        <v>#DIV/0!</v>
      </c>
      <c r="AC33" s="52" t="e">
        <f t="shared" si="7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>
      <c r="A34" s="55">
        <v>28</v>
      </c>
      <c r="B34" s="53"/>
      <c r="C34" s="58"/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>
        <f t="shared" si="0"/>
        <v>0</v>
      </c>
      <c r="Q34" s="11" t="e">
        <f t="shared" si="1"/>
        <v>#DIV/0!</v>
      </c>
      <c r="R34" s="49" t="e">
        <f t="shared" si="2"/>
        <v>#DIV/0!</v>
      </c>
      <c r="S34" s="9"/>
      <c r="T34" s="9"/>
      <c r="U34" s="35" t="e">
        <f t="shared" si="3"/>
        <v>#DIV/0!</v>
      </c>
      <c r="V34" s="50" t="e">
        <f t="shared" si="4"/>
        <v>#DIV/0!</v>
      </c>
      <c r="W34" s="9"/>
      <c r="X34" s="9"/>
      <c r="Y34" s="9"/>
      <c r="Z34" s="9"/>
      <c r="AA34" s="13" t="e">
        <f t="shared" si="5"/>
        <v>#DIV/0!</v>
      </c>
      <c r="AB34" s="51" t="e">
        <f t="shared" si="6"/>
        <v>#DIV/0!</v>
      </c>
      <c r="AC34" s="52" t="e">
        <f t="shared" si="7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55">
        <v>29</v>
      </c>
      <c r="B35" s="53"/>
      <c r="C35" s="58"/>
      <c r="D35" s="1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f t="shared" si="0"/>
        <v>0</v>
      </c>
      <c r="Q35" s="11" t="e">
        <f t="shared" si="1"/>
        <v>#DIV/0!</v>
      </c>
      <c r="R35" s="49" t="e">
        <f t="shared" si="2"/>
        <v>#DIV/0!</v>
      </c>
      <c r="S35" s="9"/>
      <c r="T35" s="9"/>
      <c r="U35" s="35" t="e">
        <f t="shared" si="3"/>
        <v>#DIV/0!</v>
      </c>
      <c r="V35" s="50" t="e">
        <f t="shared" si="4"/>
        <v>#DIV/0!</v>
      </c>
      <c r="W35" s="9"/>
      <c r="X35" s="9"/>
      <c r="Y35" s="9"/>
      <c r="Z35" s="9"/>
      <c r="AA35" s="13" t="e">
        <f t="shared" si="5"/>
        <v>#DIV/0!</v>
      </c>
      <c r="AB35" s="51" t="e">
        <f t="shared" si="6"/>
        <v>#DIV/0!</v>
      </c>
      <c r="AC35" s="52" t="e">
        <f t="shared" si="7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 customHeight="1" thickBot="1">
      <c r="A36" s="64">
        <v>30</v>
      </c>
      <c r="B36" s="54"/>
      <c r="C36" s="59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4"/>
      <c r="T36" s="14"/>
      <c r="U36" s="19" t="e">
        <f t="shared" si="3"/>
        <v>#DIV/0!</v>
      </c>
      <c r="V36" s="42" t="e">
        <f t="shared" si="4"/>
        <v>#DIV/0!</v>
      </c>
      <c r="W36" s="14"/>
      <c r="X36" s="14"/>
      <c r="Y36" s="14"/>
      <c r="Z36" s="14"/>
      <c r="AA36" s="18" t="e">
        <f t="shared" si="5"/>
        <v>#DIV/0!</v>
      </c>
      <c r="AB36" s="43" t="e">
        <f t="shared" si="6"/>
        <v>#DIV/0!</v>
      </c>
      <c r="AC36" s="44" t="e">
        <f t="shared" si="7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29" s="1" customFormat="1" ht="29.25" customHeight="1" thickBot="1">
      <c r="A37" s="20"/>
      <c r="B37" s="114" t="s">
        <v>16</v>
      </c>
      <c r="C37" s="115"/>
      <c r="D37" s="115"/>
      <c r="E37" s="115"/>
      <c r="F37" s="115"/>
      <c r="G37" s="115"/>
      <c r="H37" s="115"/>
      <c r="I37" s="116"/>
      <c r="J37" s="123" t="s">
        <v>3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7" t="s">
        <v>4</v>
      </c>
      <c r="V37" s="118"/>
      <c r="W37" s="119"/>
      <c r="X37" s="120"/>
      <c r="Y37" s="120"/>
      <c r="Z37" s="120"/>
      <c r="AA37" s="120"/>
      <c r="AB37" s="120"/>
      <c r="AC37" s="121"/>
    </row>
    <row r="38" spans="2:29" ht="18" customHeight="1">
      <c r="B38" s="122" t="s">
        <v>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</row>
    <row r="39" spans="2:29" ht="16.5">
      <c r="B39" s="111" t="s">
        <v>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3"/>
      <c r="AB39" s="113"/>
      <c r="AC39" s="113"/>
    </row>
  </sheetData>
  <sheetProtection/>
  <mergeCells count="15">
    <mergeCell ref="B39:AC39"/>
    <mergeCell ref="C2:K2"/>
    <mergeCell ref="X2:AC2"/>
    <mergeCell ref="B37:I37"/>
    <mergeCell ref="J37:T37"/>
    <mergeCell ref="U37:V37"/>
    <mergeCell ref="W37:AC37"/>
    <mergeCell ref="A5:B5"/>
    <mergeCell ref="D3:R5"/>
    <mergeCell ref="S3:V5"/>
    <mergeCell ref="A1:S1"/>
    <mergeCell ref="U1:AC1"/>
    <mergeCell ref="W3:AB5"/>
    <mergeCell ref="AC3:AC6"/>
    <mergeCell ref="B38:AC38"/>
  </mergeCells>
  <conditionalFormatting sqref="D7:O36 U7:U36 AC7:AC36">
    <cfRule type="cellIs" priority="2" dxfId="12" operator="lessThan" stopIfTrue="1">
      <formula>60</formula>
    </cfRule>
  </conditionalFormatting>
  <conditionalFormatting sqref="W7:AA36 Q7:Q36 S7:T36">
    <cfRule type="cellIs" priority="1" dxfId="13" operator="lessThan" stopIfTrue="1">
      <formula>60</formula>
    </cfRule>
  </conditionalFormatting>
  <dataValidations count="5">
    <dataValidation type="whole" allowBlank="1" showInputMessage="1" showErrorMessage="1" imeMode="off" sqref="P7:P36">
      <formula1>0</formula1>
      <formula2>100</formula2>
    </dataValidation>
    <dataValidation allowBlank="1" showInputMessage="1" showErrorMessage="1" imeMode="off" sqref="Q7:Q36"/>
    <dataValidation type="whole" allowBlank="1" showInputMessage="1" showErrorMessage="1" errorTitle="分數超過100了" error="請更正錯誤!!" sqref="AC7:AC36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36 S7:T36">
      <formula1>0</formula1>
      <formula2>100</formula2>
    </dataValidation>
    <dataValidation type="decimal" allowBlank="1" showInputMessage="1" showErrorMessage="1" promptTitle="請輸入數值(0-100)間的整數" prompt="歡迎使用，如有改進意見請洽實習處王政瑜老師" errorTitle="輸入錯誤" sqref="D7:O36">
      <formula1>0</formula1>
      <formula2>100</formula2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9"/>
  <sheetViews>
    <sheetView zoomScale="110" zoomScaleNormal="110" zoomScalePageLayoutView="0" workbookViewId="0" topLeftCell="A1">
      <selection activeCell="C2" sqref="C2:K2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1:29" ht="27.75" customHeight="1" thickBot="1">
      <c r="A1" s="126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67"/>
      <c r="U1" s="128" t="s">
        <v>26</v>
      </c>
      <c r="V1" s="129"/>
      <c r="W1" s="129"/>
      <c r="X1" s="129"/>
      <c r="Y1" s="129"/>
      <c r="Z1" s="129"/>
      <c r="AA1" s="129"/>
      <c r="AB1" s="129"/>
      <c r="AC1" s="130"/>
    </row>
    <row r="2" spans="1:29" ht="19.5" customHeight="1">
      <c r="A2" s="70" t="s">
        <v>20</v>
      </c>
      <c r="B2" s="66"/>
      <c r="C2" s="131"/>
      <c r="D2" s="131"/>
      <c r="E2" s="131"/>
      <c r="F2" s="131"/>
      <c r="G2" s="131"/>
      <c r="H2" s="131"/>
      <c r="I2" s="131"/>
      <c r="J2" s="131"/>
      <c r="K2" s="131"/>
      <c r="L2" s="68"/>
      <c r="M2" s="68"/>
      <c r="N2" s="68"/>
      <c r="O2" s="68"/>
      <c r="P2" s="68"/>
      <c r="Q2" s="68"/>
      <c r="R2" s="68"/>
      <c r="S2" s="68"/>
      <c r="T2" s="68"/>
      <c r="U2" s="69"/>
      <c r="V2" s="71" t="s">
        <v>19</v>
      </c>
      <c r="W2" s="71"/>
      <c r="X2" s="132" t="s">
        <v>23</v>
      </c>
      <c r="Y2" s="133"/>
      <c r="Z2" s="133"/>
      <c r="AA2" s="133"/>
      <c r="AB2" s="133"/>
      <c r="AC2" s="134"/>
    </row>
    <row r="3" spans="1:44" ht="30.75" customHeight="1">
      <c r="A3" s="21" t="s">
        <v>9</v>
      </c>
      <c r="B3" s="22" t="s">
        <v>9</v>
      </c>
      <c r="C3" s="25" t="s">
        <v>10</v>
      </c>
      <c r="D3" s="142" t="s">
        <v>12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13</v>
      </c>
      <c r="T3" s="146"/>
      <c r="U3" s="146"/>
      <c r="V3" s="147"/>
      <c r="W3" s="139" t="s">
        <v>14</v>
      </c>
      <c r="X3" s="140"/>
      <c r="Y3" s="140"/>
      <c r="Z3" s="140"/>
      <c r="AA3" s="140"/>
      <c r="AB3" s="141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  <c r="S4" s="148"/>
      <c r="T4" s="146"/>
      <c r="U4" s="146"/>
      <c r="V4" s="147"/>
      <c r="W4" s="139"/>
      <c r="X4" s="140"/>
      <c r="Y4" s="140"/>
      <c r="Z4" s="140"/>
      <c r="AA4" s="140"/>
      <c r="AB4" s="141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5" t="s">
        <v>11</v>
      </c>
      <c r="B5" s="136"/>
      <c r="C5" s="26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148"/>
      <c r="T5" s="146"/>
      <c r="U5" s="146"/>
      <c r="V5" s="147"/>
      <c r="W5" s="139"/>
      <c r="X5" s="140"/>
      <c r="Y5" s="140"/>
      <c r="Z5" s="140"/>
      <c r="AA5" s="140"/>
      <c r="AB5" s="141"/>
      <c r="AC5" s="137"/>
    </row>
    <row r="6" spans="1:29" s="1" customFormat="1" ht="30.75" customHeight="1" thickBot="1">
      <c r="A6" s="27" t="s">
        <v>15</v>
      </c>
      <c r="B6" s="28" t="s">
        <v>7</v>
      </c>
      <c r="C6" s="29" t="s">
        <v>8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0" t="s">
        <v>1</v>
      </c>
      <c r="Q6" s="30" t="s">
        <v>2</v>
      </c>
      <c r="R6" s="31">
        <v>0.6</v>
      </c>
      <c r="S6" s="32">
        <v>1</v>
      </c>
      <c r="T6" s="33">
        <v>2</v>
      </c>
      <c r="U6" s="33" t="s">
        <v>2</v>
      </c>
      <c r="V6" s="34">
        <v>0.3</v>
      </c>
      <c r="W6" s="32">
        <v>1</v>
      </c>
      <c r="X6" s="33">
        <v>2</v>
      </c>
      <c r="Y6" s="33">
        <v>3</v>
      </c>
      <c r="Z6" s="33">
        <v>4</v>
      </c>
      <c r="AA6" s="33" t="s">
        <v>2</v>
      </c>
      <c r="AB6" s="34">
        <v>0.1</v>
      </c>
      <c r="AC6" s="138"/>
    </row>
    <row r="7" spans="1:44" ht="15" customHeight="1">
      <c r="A7" s="63">
        <v>1</v>
      </c>
      <c r="B7" s="149" t="s">
        <v>81</v>
      </c>
      <c r="C7" s="65" t="s">
        <v>82</v>
      </c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>
        <f aca="true" t="shared" si="0" ref="P7:P36">SUM(D7:O7)</f>
        <v>0</v>
      </c>
      <c r="Q7" s="11" t="e">
        <f aca="true" t="shared" si="1" ref="Q7:Q36">AVERAGE(D7:O7)</f>
        <v>#DIV/0!</v>
      </c>
      <c r="R7" s="38" t="e">
        <f aca="true" t="shared" si="2" ref="R7:R36">Q7*0.6</f>
        <v>#DIV/0!</v>
      </c>
      <c r="S7" s="12"/>
      <c r="T7" s="12"/>
      <c r="U7" s="6" t="e">
        <f aca="true" t="shared" si="3" ref="U7:U36">AVERAGE(S7:T7)</f>
        <v>#DIV/0!</v>
      </c>
      <c r="V7" s="39" t="e">
        <f aca="true" t="shared" si="4" ref="V7:V36">U7*0.3</f>
        <v>#DIV/0!</v>
      </c>
      <c r="W7" s="12"/>
      <c r="X7" s="9"/>
      <c r="Y7" s="9"/>
      <c r="Z7" s="9"/>
      <c r="AA7" s="13" t="e">
        <f aca="true" t="shared" si="5" ref="AA7:AA36">AVERAGE(W7:Z7)</f>
        <v>#DIV/0!</v>
      </c>
      <c r="AB7" s="8" t="e">
        <f aca="true" t="shared" si="6" ref="AB7:AB36">AA7*0.1</f>
        <v>#DIV/0!</v>
      </c>
      <c r="AC7" s="40" t="e">
        <f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" customHeight="1">
      <c r="A8" s="55">
        <v>2</v>
      </c>
      <c r="B8" s="150" t="s">
        <v>83</v>
      </c>
      <c r="C8" s="58" t="s">
        <v>84</v>
      </c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>
        <f t="shared" si="0"/>
        <v>0</v>
      </c>
      <c r="Q8" s="11" t="e">
        <f t="shared" si="1"/>
        <v>#DIV/0!</v>
      </c>
      <c r="R8" s="38" t="e">
        <f t="shared" si="2"/>
        <v>#DIV/0!</v>
      </c>
      <c r="S8" s="12"/>
      <c r="T8" s="12"/>
      <c r="U8" s="6" t="e">
        <f t="shared" si="3"/>
        <v>#DIV/0!</v>
      </c>
      <c r="V8" s="39" t="e">
        <f t="shared" si="4"/>
        <v>#DIV/0!</v>
      </c>
      <c r="W8" s="12"/>
      <c r="X8" s="9"/>
      <c r="Y8" s="9"/>
      <c r="Z8" s="9"/>
      <c r="AA8" s="13" t="e">
        <f t="shared" si="5"/>
        <v>#DIV/0!</v>
      </c>
      <c r="AB8" s="8" t="e">
        <f t="shared" si="6"/>
        <v>#DIV/0!</v>
      </c>
      <c r="AC8" s="40" t="e">
        <f aca="true" t="shared" si="7" ref="AC8:AC36"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" customHeight="1">
      <c r="A9" s="55">
        <v>3</v>
      </c>
      <c r="B9" s="150" t="s">
        <v>85</v>
      </c>
      <c r="C9" s="58" t="s">
        <v>86</v>
      </c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>
        <f t="shared" si="0"/>
        <v>0</v>
      </c>
      <c r="Q9" s="11" t="e">
        <f t="shared" si="1"/>
        <v>#DIV/0!</v>
      </c>
      <c r="R9" s="38" t="e">
        <f t="shared" si="2"/>
        <v>#DIV/0!</v>
      </c>
      <c r="S9" s="12"/>
      <c r="T9" s="12"/>
      <c r="U9" s="6" t="e">
        <f t="shared" si="3"/>
        <v>#DIV/0!</v>
      </c>
      <c r="V9" s="39" t="e">
        <f t="shared" si="4"/>
        <v>#DIV/0!</v>
      </c>
      <c r="W9" s="12"/>
      <c r="X9" s="9"/>
      <c r="Y9" s="9"/>
      <c r="Z9" s="9"/>
      <c r="AA9" s="13" t="e">
        <f t="shared" si="5"/>
        <v>#DIV/0!</v>
      </c>
      <c r="AB9" s="8" t="e">
        <f t="shared" si="6"/>
        <v>#DIV/0!</v>
      </c>
      <c r="AC9" s="40" t="e">
        <f t="shared" si="7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" customHeight="1">
      <c r="A10" s="55">
        <v>4</v>
      </c>
      <c r="B10" s="150" t="s">
        <v>87</v>
      </c>
      <c r="C10" s="58" t="s">
        <v>88</v>
      </c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f t="shared" si="0"/>
        <v>0</v>
      </c>
      <c r="Q10" s="11" t="e">
        <f t="shared" si="1"/>
        <v>#DIV/0!</v>
      </c>
      <c r="R10" s="49" t="e">
        <f t="shared" si="2"/>
        <v>#DIV/0!</v>
      </c>
      <c r="S10" s="9"/>
      <c r="T10" s="9"/>
      <c r="U10" s="35" t="e">
        <f t="shared" si="3"/>
        <v>#DIV/0!</v>
      </c>
      <c r="V10" s="50" t="e">
        <f t="shared" si="4"/>
        <v>#DIV/0!</v>
      </c>
      <c r="W10" s="9"/>
      <c r="X10" s="9"/>
      <c r="Y10" s="9"/>
      <c r="Z10" s="9"/>
      <c r="AA10" s="13" t="e">
        <f t="shared" si="5"/>
        <v>#DIV/0!</v>
      </c>
      <c r="AB10" s="51" t="e">
        <f t="shared" si="6"/>
        <v>#DIV/0!</v>
      </c>
      <c r="AC10" s="52" t="e">
        <f t="shared" si="7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" customHeight="1" thickBot="1">
      <c r="A11" s="64">
        <v>5</v>
      </c>
      <c r="B11" s="151" t="s">
        <v>89</v>
      </c>
      <c r="C11" s="59" t="s">
        <v>90</v>
      </c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4"/>
      <c r="T11" s="14"/>
      <c r="U11" s="19" t="e">
        <f t="shared" si="3"/>
        <v>#DIV/0!</v>
      </c>
      <c r="V11" s="42" t="e">
        <f t="shared" si="4"/>
        <v>#DIV/0!</v>
      </c>
      <c r="W11" s="14"/>
      <c r="X11" s="14"/>
      <c r="Y11" s="14"/>
      <c r="Z11" s="14"/>
      <c r="AA11" s="18" t="e">
        <f t="shared" si="5"/>
        <v>#DIV/0!</v>
      </c>
      <c r="AB11" s="43" t="e">
        <f t="shared" si="6"/>
        <v>#DIV/0!</v>
      </c>
      <c r="AC11" s="44" t="e">
        <f t="shared" si="7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" customHeight="1">
      <c r="A12" s="56">
        <v>6</v>
      </c>
      <c r="B12" s="152" t="s">
        <v>91</v>
      </c>
      <c r="C12" s="153" t="s">
        <v>92</v>
      </c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  <c r="Q12" s="4" t="e">
        <f t="shared" si="1"/>
        <v>#DIV/0!</v>
      </c>
      <c r="R12" s="45" t="e">
        <f t="shared" si="2"/>
        <v>#DIV/0!</v>
      </c>
      <c r="S12" s="2"/>
      <c r="T12" s="2"/>
      <c r="U12" s="6" t="e">
        <f t="shared" si="3"/>
        <v>#DIV/0!</v>
      </c>
      <c r="V12" s="46" t="e">
        <f t="shared" si="4"/>
        <v>#DIV/0!</v>
      </c>
      <c r="W12" s="2"/>
      <c r="X12" s="2"/>
      <c r="Y12" s="2"/>
      <c r="Z12" s="2"/>
      <c r="AA12" s="7" t="e">
        <f t="shared" si="5"/>
        <v>#DIV/0!</v>
      </c>
      <c r="AB12" s="47" t="e">
        <f t="shared" si="6"/>
        <v>#DIV/0!</v>
      </c>
      <c r="AC12" s="48" t="e">
        <f t="shared" si="7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" customHeight="1">
      <c r="A13" s="55">
        <v>7</v>
      </c>
      <c r="B13" s="150" t="s">
        <v>93</v>
      </c>
      <c r="C13" s="58" t="s">
        <v>94</v>
      </c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1" t="e">
        <f t="shared" si="1"/>
        <v>#DIV/0!</v>
      </c>
      <c r="R13" s="49" t="e">
        <f t="shared" si="2"/>
        <v>#DIV/0!</v>
      </c>
      <c r="S13" s="9"/>
      <c r="T13" s="9"/>
      <c r="U13" s="35" t="e">
        <f t="shared" si="3"/>
        <v>#DIV/0!</v>
      </c>
      <c r="V13" s="50" t="e">
        <f t="shared" si="4"/>
        <v>#DIV/0!</v>
      </c>
      <c r="W13" s="9"/>
      <c r="X13" s="9"/>
      <c r="Y13" s="9"/>
      <c r="Z13" s="9"/>
      <c r="AA13" s="13" t="e">
        <f t="shared" si="5"/>
        <v>#DIV/0!</v>
      </c>
      <c r="AB13" s="51" t="e">
        <f t="shared" si="6"/>
        <v>#DIV/0!</v>
      </c>
      <c r="AC13" s="52" t="e">
        <f t="shared" si="7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" customHeight="1">
      <c r="A14" s="55">
        <v>8</v>
      </c>
      <c r="B14" s="150" t="s">
        <v>95</v>
      </c>
      <c r="C14" s="58" t="s">
        <v>96</v>
      </c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0</v>
      </c>
      <c r="Q14" s="11" t="e">
        <f t="shared" si="1"/>
        <v>#DIV/0!</v>
      </c>
      <c r="R14" s="49" t="e">
        <f t="shared" si="2"/>
        <v>#DIV/0!</v>
      </c>
      <c r="S14" s="9"/>
      <c r="T14" s="9"/>
      <c r="U14" s="35" t="e">
        <f t="shared" si="3"/>
        <v>#DIV/0!</v>
      </c>
      <c r="V14" s="50" t="e">
        <f t="shared" si="4"/>
        <v>#DIV/0!</v>
      </c>
      <c r="W14" s="9"/>
      <c r="X14" s="9"/>
      <c r="Y14" s="9"/>
      <c r="Z14" s="9"/>
      <c r="AA14" s="13" t="e">
        <f t="shared" si="5"/>
        <v>#DIV/0!</v>
      </c>
      <c r="AB14" s="51" t="e">
        <f t="shared" si="6"/>
        <v>#DIV/0!</v>
      </c>
      <c r="AC14" s="52" t="e">
        <f t="shared" si="7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" customHeight="1">
      <c r="A15" s="55">
        <v>9</v>
      </c>
      <c r="B15" s="150" t="s">
        <v>97</v>
      </c>
      <c r="C15" s="58" t="s">
        <v>98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 t="shared" si="0"/>
        <v>0</v>
      </c>
      <c r="Q15" s="11" t="e">
        <f t="shared" si="1"/>
        <v>#DIV/0!</v>
      </c>
      <c r="R15" s="49" t="e">
        <f t="shared" si="2"/>
        <v>#DIV/0!</v>
      </c>
      <c r="S15" s="9"/>
      <c r="T15" s="9"/>
      <c r="U15" s="35" t="e">
        <f t="shared" si="3"/>
        <v>#DIV/0!</v>
      </c>
      <c r="V15" s="50" t="e">
        <f t="shared" si="4"/>
        <v>#DIV/0!</v>
      </c>
      <c r="W15" s="9"/>
      <c r="X15" s="9"/>
      <c r="Y15" s="9"/>
      <c r="Z15" s="9"/>
      <c r="AA15" s="13" t="e">
        <f t="shared" si="5"/>
        <v>#DIV/0!</v>
      </c>
      <c r="AB15" s="51" t="e">
        <f t="shared" si="6"/>
        <v>#DIV/0!</v>
      </c>
      <c r="AC15" s="52" t="e">
        <f t="shared" si="7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" customHeight="1" thickBot="1">
      <c r="A16" s="62">
        <v>10</v>
      </c>
      <c r="B16" s="151" t="s">
        <v>99</v>
      </c>
      <c r="C16" s="59" t="s">
        <v>100</v>
      </c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4"/>
      <c r="T16" s="14"/>
      <c r="U16" s="19" t="e">
        <f t="shared" si="3"/>
        <v>#DIV/0!</v>
      </c>
      <c r="V16" s="42" t="e">
        <f t="shared" si="4"/>
        <v>#DIV/0!</v>
      </c>
      <c r="W16" s="14"/>
      <c r="X16" s="14"/>
      <c r="Y16" s="14"/>
      <c r="Z16" s="14"/>
      <c r="AA16" s="18" t="e">
        <f t="shared" si="5"/>
        <v>#DIV/0!</v>
      </c>
      <c r="AB16" s="43" t="e">
        <f t="shared" si="6"/>
        <v>#DIV/0!</v>
      </c>
      <c r="AC16" s="44" t="e">
        <f t="shared" si="7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" customHeight="1">
      <c r="A17" s="63">
        <v>11</v>
      </c>
      <c r="B17" s="152" t="s">
        <v>101</v>
      </c>
      <c r="C17" s="153" t="s">
        <v>102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  <c r="Q17" s="4" t="e">
        <f t="shared" si="1"/>
        <v>#DIV/0!</v>
      </c>
      <c r="R17" s="45" t="e">
        <f t="shared" si="2"/>
        <v>#DIV/0!</v>
      </c>
      <c r="S17" s="2"/>
      <c r="T17" s="2"/>
      <c r="U17" s="6" t="e">
        <f t="shared" si="3"/>
        <v>#DIV/0!</v>
      </c>
      <c r="V17" s="46" t="e">
        <f t="shared" si="4"/>
        <v>#DIV/0!</v>
      </c>
      <c r="W17" s="2"/>
      <c r="X17" s="2"/>
      <c r="Y17" s="2"/>
      <c r="Z17" s="2"/>
      <c r="AA17" s="7" t="e">
        <f t="shared" si="5"/>
        <v>#DIV/0!</v>
      </c>
      <c r="AB17" s="47" t="e">
        <f t="shared" si="6"/>
        <v>#DIV/0!</v>
      </c>
      <c r="AC17" s="48" t="e">
        <f t="shared" si="7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" customHeight="1">
      <c r="A18" s="55">
        <v>12</v>
      </c>
      <c r="B18" s="150" t="s">
        <v>103</v>
      </c>
      <c r="C18" s="58" t="s">
        <v>104</v>
      </c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si="0"/>
        <v>0</v>
      </c>
      <c r="Q18" s="11" t="e">
        <f t="shared" si="1"/>
        <v>#DIV/0!</v>
      </c>
      <c r="R18" s="49" t="e">
        <f t="shared" si="2"/>
        <v>#DIV/0!</v>
      </c>
      <c r="S18" s="9"/>
      <c r="T18" s="9"/>
      <c r="U18" s="35" t="e">
        <f t="shared" si="3"/>
        <v>#DIV/0!</v>
      </c>
      <c r="V18" s="50" t="e">
        <f t="shared" si="4"/>
        <v>#DIV/0!</v>
      </c>
      <c r="W18" s="9"/>
      <c r="X18" s="9"/>
      <c r="Y18" s="9"/>
      <c r="Z18" s="9"/>
      <c r="AA18" s="13" t="e">
        <f t="shared" si="5"/>
        <v>#DIV/0!</v>
      </c>
      <c r="AB18" s="51" t="e">
        <f t="shared" si="6"/>
        <v>#DIV/0!</v>
      </c>
      <c r="AC18" s="52" t="e">
        <f t="shared" si="7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" customHeight="1">
      <c r="A19" s="55">
        <v>13</v>
      </c>
      <c r="B19" s="150" t="s">
        <v>105</v>
      </c>
      <c r="C19" s="58" t="s">
        <v>106</v>
      </c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  <c r="Q19" s="11" t="e">
        <f t="shared" si="1"/>
        <v>#DIV/0!</v>
      </c>
      <c r="R19" s="49" t="e">
        <f t="shared" si="2"/>
        <v>#DIV/0!</v>
      </c>
      <c r="S19" s="9"/>
      <c r="T19" s="9"/>
      <c r="U19" s="35" t="e">
        <f t="shared" si="3"/>
        <v>#DIV/0!</v>
      </c>
      <c r="V19" s="50" t="e">
        <f t="shared" si="4"/>
        <v>#DIV/0!</v>
      </c>
      <c r="W19" s="9"/>
      <c r="X19" s="9"/>
      <c r="Y19" s="9"/>
      <c r="Z19" s="9"/>
      <c r="AA19" s="13" t="e">
        <f t="shared" si="5"/>
        <v>#DIV/0!</v>
      </c>
      <c r="AB19" s="51" t="e">
        <f t="shared" si="6"/>
        <v>#DIV/0!</v>
      </c>
      <c r="AC19" s="52" t="e">
        <f t="shared" si="7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" customHeight="1">
      <c r="A20" s="55">
        <v>14</v>
      </c>
      <c r="B20" s="150" t="s">
        <v>107</v>
      </c>
      <c r="C20" s="58" t="s">
        <v>108</v>
      </c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  <c r="Q20" s="11" t="e">
        <f t="shared" si="1"/>
        <v>#DIV/0!</v>
      </c>
      <c r="R20" s="49" t="e">
        <f t="shared" si="2"/>
        <v>#DIV/0!</v>
      </c>
      <c r="S20" s="9"/>
      <c r="T20" s="9"/>
      <c r="U20" s="35" t="e">
        <f t="shared" si="3"/>
        <v>#DIV/0!</v>
      </c>
      <c r="V20" s="50" t="e">
        <f t="shared" si="4"/>
        <v>#DIV/0!</v>
      </c>
      <c r="W20" s="9"/>
      <c r="X20" s="9"/>
      <c r="Y20" s="9"/>
      <c r="Z20" s="9"/>
      <c r="AA20" s="13" t="e">
        <f t="shared" si="5"/>
        <v>#DIV/0!</v>
      </c>
      <c r="AB20" s="51" t="e">
        <f t="shared" si="6"/>
        <v>#DIV/0!</v>
      </c>
      <c r="AC20" s="52" t="e">
        <f t="shared" si="7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" customHeight="1" thickBot="1">
      <c r="A21" s="64">
        <v>15</v>
      </c>
      <c r="B21" s="154"/>
      <c r="C21" s="155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4"/>
      <c r="T21" s="14"/>
      <c r="U21" s="19" t="e">
        <f t="shared" si="3"/>
        <v>#DIV/0!</v>
      </c>
      <c r="V21" s="42" t="e">
        <f t="shared" si="4"/>
        <v>#DIV/0!</v>
      </c>
      <c r="W21" s="14"/>
      <c r="X21" s="14"/>
      <c r="Y21" s="14"/>
      <c r="Z21" s="14"/>
      <c r="AA21" s="18" t="e">
        <f t="shared" si="5"/>
        <v>#DIV/0!</v>
      </c>
      <c r="AB21" s="43" t="e">
        <f t="shared" si="6"/>
        <v>#DIV/0!</v>
      </c>
      <c r="AC21" s="44" t="e">
        <f t="shared" si="7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>
      <c r="A22" s="56">
        <v>16</v>
      </c>
      <c r="B22" s="106"/>
      <c r="C22" s="108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f t="shared" si="0"/>
        <v>0</v>
      </c>
      <c r="Q22" s="4" t="e">
        <f t="shared" si="1"/>
        <v>#DIV/0!</v>
      </c>
      <c r="R22" s="45" t="e">
        <f t="shared" si="2"/>
        <v>#DIV/0!</v>
      </c>
      <c r="S22" s="2"/>
      <c r="T22" s="2"/>
      <c r="U22" s="6" t="e">
        <f t="shared" si="3"/>
        <v>#DIV/0!</v>
      </c>
      <c r="V22" s="46" t="e">
        <f t="shared" si="4"/>
        <v>#DIV/0!</v>
      </c>
      <c r="W22" s="2"/>
      <c r="X22" s="2"/>
      <c r="Y22" s="2"/>
      <c r="Z22" s="2"/>
      <c r="AA22" s="7" t="e">
        <f t="shared" si="5"/>
        <v>#DIV/0!</v>
      </c>
      <c r="AB22" s="47" t="e">
        <f t="shared" si="6"/>
        <v>#DIV/0!</v>
      </c>
      <c r="AC22" s="48" t="e">
        <f t="shared" si="7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 customHeight="1">
      <c r="A23" s="55">
        <v>17</v>
      </c>
      <c r="B23" s="100"/>
      <c r="C23" s="102"/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  <c r="Q23" s="11" t="e">
        <f>AVERAGE(D23:O23)</f>
        <v>#DIV/0!</v>
      </c>
      <c r="R23" s="49" t="e">
        <f t="shared" si="2"/>
        <v>#DIV/0!</v>
      </c>
      <c r="S23" s="9"/>
      <c r="T23" s="9"/>
      <c r="U23" s="35" t="e">
        <f t="shared" si="3"/>
        <v>#DIV/0!</v>
      </c>
      <c r="V23" s="50" t="e">
        <f t="shared" si="4"/>
        <v>#DIV/0!</v>
      </c>
      <c r="W23" s="9"/>
      <c r="X23" s="9"/>
      <c r="Y23" s="9"/>
      <c r="Z23" s="9"/>
      <c r="AA23" s="13" t="e">
        <f t="shared" si="5"/>
        <v>#DIV/0!</v>
      </c>
      <c r="AB23" s="51" t="e">
        <f t="shared" si="6"/>
        <v>#DIV/0!</v>
      </c>
      <c r="AC23" s="52" t="e">
        <f t="shared" si="7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 customHeight="1">
      <c r="A24" s="55">
        <v>18</v>
      </c>
      <c r="B24" s="109"/>
      <c r="C24" s="101"/>
      <c r="D24" s="1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  <c r="Q24" s="11" t="e">
        <f t="shared" si="1"/>
        <v>#DIV/0!</v>
      </c>
      <c r="R24" s="49" t="e">
        <f t="shared" si="2"/>
        <v>#DIV/0!</v>
      </c>
      <c r="S24" s="9"/>
      <c r="T24" s="9"/>
      <c r="U24" s="35" t="e">
        <f t="shared" si="3"/>
        <v>#DIV/0!</v>
      </c>
      <c r="V24" s="50" t="e">
        <f t="shared" si="4"/>
        <v>#DIV/0!</v>
      </c>
      <c r="W24" s="9"/>
      <c r="X24" s="9"/>
      <c r="Y24" s="9"/>
      <c r="Z24" s="9"/>
      <c r="AA24" s="13" t="e">
        <f t="shared" si="5"/>
        <v>#DIV/0!</v>
      </c>
      <c r="AB24" s="51" t="e">
        <f t="shared" si="6"/>
        <v>#DIV/0!</v>
      </c>
      <c r="AC24" s="52" t="e">
        <f t="shared" si="7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 customHeight="1">
      <c r="A25" s="55">
        <v>19</v>
      </c>
      <c r="B25" s="109"/>
      <c r="C25" s="101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0</v>
      </c>
      <c r="Q25" s="11" t="e">
        <f t="shared" si="1"/>
        <v>#DIV/0!</v>
      </c>
      <c r="R25" s="49" t="e">
        <f t="shared" si="2"/>
        <v>#DIV/0!</v>
      </c>
      <c r="S25" s="9"/>
      <c r="T25" s="9"/>
      <c r="U25" s="35" t="e">
        <f t="shared" si="3"/>
        <v>#DIV/0!</v>
      </c>
      <c r="V25" s="50" t="e">
        <f t="shared" si="4"/>
        <v>#DIV/0!</v>
      </c>
      <c r="W25" s="9"/>
      <c r="X25" s="9"/>
      <c r="Y25" s="9"/>
      <c r="Z25" s="9"/>
      <c r="AA25" s="13" t="e">
        <f t="shared" si="5"/>
        <v>#DIV/0!</v>
      </c>
      <c r="AB25" s="51" t="e">
        <f t="shared" si="6"/>
        <v>#DIV/0!</v>
      </c>
      <c r="AC25" s="52" t="e">
        <f t="shared" si="7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 customHeight="1" thickBot="1">
      <c r="A26" s="64">
        <v>20</v>
      </c>
      <c r="B26" s="94"/>
      <c r="C26" s="98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4"/>
      <c r="T26" s="14"/>
      <c r="U26" s="19" t="e">
        <f t="shared" si="3"/>
        <v>#DIV/0!</v>
      </c>
      <c r="V26" s="42" t="e">
        <f t="shared" si="4"/>
        <v>#DIV/0!</v>
      </c>
      <c r="W26" s="14"/>
      <c r="X26" s="14"/>
      <c r="Y26" s="14"/>
      <c r="Z26" s="14"/>
      <c r="AA26" s="18" t="e">
        <f t="shared" si="5"/>
        <v>#DIV/0!</v>
      </c>
      <c r="AB26" s="43" t="e">
        <f t="shared" si="6"/>
        <v>#DIV/0!</v>
      </c>
      <c r="AC26" s="44" t="e">
        <f t="shared" si="7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>
      <c r="A27" s="56">
        <v>21</v>
      </c>
      <c r="B27" s="95"/>
      <c r="C27" s="99"/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  <c r="Q27" s="4" t="e">
        <f t="shared" si="1"/>
        <v>#DIV/0!</v>
      </c>
      <c r="R27" s="45" t="e">
        <f t="shared" si="2"/>
        <v>#DIV/0!</v>
      </c>
      <c r="S27" s="2"/>
      <c r="T27" s="2"/>
      <c r="U27" s="6" t="e">
        <f t="shared" si="3"/>
        <v>#DIV/0!</v>
      </c>
      <c r="V27" s="46" t="e">
        <f t="shared" si="4"/>
        <v>#DIV/0!</v>
      </c>
      <c r="W27" s="2"/>
      <c r="X27" s="2"/>
      <c r="Y27" s="2"/>
      <c r="Z27" s="2"/>
      <c r="AA27" s="7" t="e">
        <f t="shared" si="5"/>
        <v>#DIV/0!</v>
      </c>
      <c r="AB27" s="47" t="e">
        <f t="shared" si="6"/>
        <v>#DIV/0!</v>
      </c>
      <c r="AC27" s="48" t="e">
        <f t="shared" si="7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>
      <c r="A28" s="55">
        <v>22</v>
      </c>
      <c r="B28" s="96"/>
      <c r="C28" s="97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0"/>
        <v>0</v>
      </c>
      <c r="Q28" s="11" t="e">
        <f t="shared" si="1"/>
        <v>#DIV/0!</v>
      </c>
      <c r="R28" s="49" t="e">
        <f t="shared" si="2"/>
        <v>#DIV/0!</v>
      </c>
      <c r="S28" s="9"/>
      <c r="T28" s="9"/>
      <c r="U28" s="35" t="e">
        <f t="shared" si="3"/>
        <v>#DIV/0!</v>
      </c>
      <c r="V28" s="50" t="e">
        <f t="shared" si="4"/>
        <v>#DIV/0!</v>
      </c>
      <c r="W28" s="9"/>
      <c r="X28" s="9"/>
      <c r="Y28" s="9"/>
      <c r="Z28" s="9"/>
      <c r="AA28" s="13" t="e">
        <f t="shared" si="5"/>
        <v>#DIV/0!</v>
      </c>
      <c r="AB28" s="51" t="e">
        <f t="shared" si="6"/>
        <v>#DIV/0!</v>
      </c>
      <c r="AC28" s="52" t="e">
        <f t="shared" si="7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 customHeight="1">
      <c r="A29" s="55">
        <v>23</v>
      </c>
      <c r="B29" s="60"/>
      <c r="C29" s="58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>
        <f t="shared" si="0"/>
        <v>0</v>
      </c>
      <c r="Q29" s="11" t="e">
        <f t="shared" si="1"/>
        <v>#DIV/0!</v>
      </c>
      <c r="R29" s="49" t="e">
        <f t="shared" si="2"/>
        <v>#DIV/0!</v>
      </c>
      <c r="S29" s="9"/>
      <c r="T29" s="9"/>
      <c r="U29" s="35" t="e">
        <f t="shared" si="3"/>
        <v>#DIV/0!</v>
      </c>
      <c r="V29" s="50" t="e">
        <f t="shared" si="4"/>
        <v>#DIV/0!</v>
      </c>
      <c r="W29" s="9"/>
      <c r="X29" s="9"/>
      <c r="Y29" s="9"/>
      <c r="Z29" s="9"/>
      <c r="AA29" s="13" t="e">
        <f t="shared" si="5"/>
        <v>#DIV/0!</v>
      </c>
      <c r="AB29" s="51" t="e">
        <f t="shared" si="6"/>
        <v>#DIV/0!</v>
      </c>
      <c r="AC29" s="52" t="e">
        <f t="shared" si="7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 customHeight="1">
      <c r="A30" s="55">
        <v>24</v>
      </c>
      <c r="B30" s="60"/>
      <c r="C30" s="58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 t="shared" si="0"/>
        <v>0</v>
      </c>
      <c r="Q30" s="11" t="e">
        <f t="shared" si="1"/>
        <v>#DIV/0!</v>
      </c>
      <c r="R30" s="49" t="e">
        <f t="shared" si="2"/>
        <v>#DIV/0!</v>
      </c>
      <c r="S30" s="9"/>
      <c r="T30" s="9"/>
      <c r="U30" s="35" t="e">
        <f t="shared" si="3"/>
        <v>#DIV/0!</v>
      </c>
      <c r="V30" s="50" t="e">
        <f t="shared" si="4"/>
        <v>#DIV/0!</v>
      </c>
      <c r="W30" s="9"/>
      <c r="X30" s="9"/>
      <c r="Y30" s="9"/>
      <c r="Z30" s="9"/>
      <c r="AA30" s="13" t="e">
        <f t="shared" si="5"/>
        <v>#DIV/0!</v>
      </c>
      <c r="AB30" s="51" t="e">
        <f t="shared" si="6"/>
        <v>#DIV/0!</v>
      </c>
      <c r="AC30" s="52" t="e">
        <f t="shared" si="7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 customHeight="1" thickBot="1">
      <c r="A31" s="62">
        <v>25</v>
      </c>
      <c r="B31" s="61"/>
      <c r="C31" s="59"/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4"/>
      <c r="T31" s="14"/>
      <c r="U31" s="19" t="e">
        <f t="shared" si="3"/>
        <v>#DIV/0!</v>
      </c>
      <c r="V31" s="42" t="e">
        <f t="shared" si="4"/>
        <v>#DIV/0!</v>
      </c>
      <c r="W31" s="14"/>
      <c r="X31" s="14"/>
      <c r="Y31" s="14"/>
      <c r="Z31" s="14"/>
      <c r="AA31" s="18" t="e">
        <f t="shared" si="5"/>
        <v>#DIV/0!</v>
      </c>
      <c r="AB31" s="43" t="e">
        <f t="shared" si="6"/>
        <v>#DIV/0!</v>
      </c>
      <c r="AC31" s="44" t="e">
        <f t="shared" si="7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 customHeight="1">
      <c r="A32" s="63">
        <v>26</v>
      </c>
      <c r="B32" s="57"/>
      <c r="C32" s="6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>
        <f t="shared" si="0"/>
        <v>0</v>
      </c>
      <c r="Q32" s="4" t="e">
        <f t="shared" si="1"/>
        <v>#DIV/0!</v>
      </c>
      <c r="R32" s="45" t="e">
        <f t="shared" si="2"/>
        <v>#DIV/0!</v>
      </c>
      <c r="S32" s="2"/>
      <c r="T32" s="2"/>
      <c r="U32" s="6" t="e">
        <f t="shared" si="3"/>
        <v>#DIV/0!</v>
      </c>
      <c r="V32" s="46" t="e">
        <f t="shared" si="4"/>
        <v>#DIV/0!</v>
      </c>
      <c r="W32" s="2"/>
      <c r="X32" s="2"/>
      <c r="Y32" s="2"/>
      <c r="Z32" s="2"/>
      <c r="AA32" s="7" t="e">
        <f t="shared" si="5"/>
        <v>#DIV/0!</v>
      </c>
      <c r="AB32" s="47" t="e">
        <f t="shared" si="6"/>
        <v>#DIV/0!</v>
      </c>
      <c r="AC32" s="48" t="e">
        <f t="shared" si="7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55">
        <v>27</v>
      </c>
      <c r="B33" s="53"/>
      <c r="C33" s="58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0</v>
      </c>
      <c r="Q33" s="11" t="e">
        <f t="shared" si="1"/>
        <v>#DIV/0!</v>
      </c>
      <c r="R33" s="49" t="e">
        <f t="shared" si="2"/>
        <v>#DIV/0!</v>
      </c>
      <c r="S33" s="9"/>
      <c r="T33" s="9"/>
      <c r="U33" s="35" t="e">
        <f t="shared" si="3"/>
        <v>#DIV/0!</v>
      </c>
      <c r="V33" s="50" t="e">
        <f t="shared" si="4"/>
        <v>#DIV/0!</v>
      </c>
      <c r="W33" s="9"/>
      <c r="X33" s="9"/>
      <c r="Y33" s="9"/>
      <c r="Z33" s="9"/>
      <c r="AA33" s="13" t="e">
        <f t="shared" si="5"/>
        <v>#DIV/0!</v>
      </c>
      <c r="AB33" s="51" t="e">
        <f t="shared" si="6"/>
        <v>#DIV/0!</v>
      </c>
      <c r="AC33" s="52" t="e">
        <f t="shared" si="7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>
      <c r="A34" s="55">
        <v>28</v>
      </c>
      <c r="B34" s="53"/>
      <c r="C34" s="58"/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>
        <f t="shared" si="0"/>
        <v>0</v>
      </c>
      <c r="Q34" s="11" t="e">
        <f t="shared" si="1"/>
        <v>#DIV/0!</v>
      </c>
      <c r="R34" s="49" t="e">
        <f t="shared" si="2"/>
        <v>#DIV/0!</v>
      </c>
      <c r="S34" s="9"/>
      <c r="T34" s="9"/>
      <c r="U34" s="35" t="e">
        <f t="shared" si="3"/>
        <v>#DIV/0!</v>
      </c>
      <c r="V34" s="50" t="e">
        <f t="shared" si="4"/>
        <v>#DIV/0!</v>
      </c>
      <c r="W34" s="9"/>
      <c r="X34" s="9"/>
      <c r="Y34" s="9"/>
      <c r="Z34" s="9"/>
      <c r="AA34" s="13" t="e">
        <f t="shared" si="5"/>
        <v>#DIV/0!</v>
      </c>
      <c r="AB34" s="51" t="e">
        <f t="shared" si="6"/>
        <v>#DIV/0!</v>
      </c>
      <c r="AC34" s="52" t="e">
        <f t="shared" si="7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55">
        <v>29</v>
      </c>
      <c r="B35" s="53"/>
      <c r="C35" s="58"/>
      <c r="D35" s="1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f t="shared" si="0"/>
        <v>0</v>
      </c>
      <c r="Q35" s="11" t="e">
        <f t="shared" si="1"/>
        <v>#DIV/0!</v>
      </c>
      <c r="R35" s="49" t="e">
        <f t="shared" si="2"/>
        <v>#DIV/0!</v>
      </c>
      <c r="S35" s="9"/>
      <c r="T35" s="9"/>
      <c r="U35" s="35" t="e">
        <f t="shared" si="3"/>
        <v>#DIV/0!</v>
      </c>
      <c r="V35" s="50" t="e">
        <f t="shared" si="4"/>
        <v>#DIV/0!</v>
      </c>
      <c r="W35" s="9"/>
      <c r="X35" s="9"/>
      <c r="Y35" s="9"/>
      <c r="Z35" s="9"/>
      <c r="AA35" s="13" t="e">
        <f t="shared" si="5"/>
        <v>#DIV/0!</v>
      </c>
      <c r="AB35" s="51" t="e">
        <f t="shared" si="6"/>
        <v>#DIV/0!</v>
      </c>
      <c r="AC35" s="52" t="e">
        <f t="shared" si="7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 customHeight="1" thickBot="1">
      <c r="A36" s="64">
        <v>30</v>
      </c>
      <c r="B36" s="54"/>
      <c r="C36" s="59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4"/>
      <c r="T36" s="14"/>
      <c r="U36" s="19" t="e">
        <f t="shared" si="3"/>
        <v>#DIV/0!</v>
      </c>
      <c r="V36" s="42" t="e">
        <f t="shared" si="4"/>
        <v>#DIV/0!</v>
      </c>
      <c r="W36" s="14"/>
      <c r="X36" s="14"/>
      <c r="Y36" s="14"/>
      <c r="Z36" s="14"/>
      <c r="AA36" s="18" t="e">
        <f t="shared" si="5"/>
        <v>#DIV/0!</v>
      </c>
      <c r="AB36" s="43" t="e">
        <f t="shared" si="6"/>
        <v>#DIV/0!</v>
      </c>
      <c r="AC36" s="44" t="e">
        <f t="shared" si="7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29" s="1" customFormat="1" ht="29.25" customHeight="1" thickBot="1">
      <c r="A37" s="20"/>
      <c r="B37" s="114" t="s">
        <v>16</v>
      </c>
      <c r="C37" s="115"/>
      <c r="D37" s="115"/>
      <c r="E37" s="115"/>
      <c r="F37" s="115"/>
      <c r="G37" s="115"/>
      <c r="H37" s="115"/>
      <c r="I37" s="116"/>
      <c r="J37" s="123" t="s">
        <v>3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7" t="s">
        <v>4</v>
      </c>
      <c r="V37" s="118"/>
      <c r="W37" s="119"/>
      <c r="X37" s="120"/>
      <c r="Y37" s="120"/>
      <c r="Z37" s="120"/>
      <c r="AA37" s="120"/>
      <c r="AB37" s="120"/>
      <c r="AC37" s="121"/>
    </row>
    <row r="38" spans="2:29" ht="18" customHeight="1">
      <c r="B38" s="122" t="s">
        <v>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</row>
    <row r="39" spans="2:29" ht="16.5">
      <c r="B39" s="111" t="s">
        <v>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3"/>
      <c r="AB39" s="113"/>
      <c r="AC39" s="113"/>
    </row>
  </sheetData>
  <sheetProtection/>
  <mergeCells count="15">
    <mergeCell ref="B39:AC39"/>
    <mergeCell ref="C2:K2"/>
    <mergeCell ref="X2:AC2"/>
    <mergeCell ref="B37:I37"/>
    <mergeCell ref="J37:T37"/>
    <mergeCell ref="U37:V37"/>
    <mergeCell ref="W37:AC37"/>
    <mergeCell ref="A5:B5"/>
    <mergeCell ref="D3:R5"/>
    <mergeCell ref="S3:V5"/>
    <mergeCell ref="A1:S1"/>
    <mergeCell ref="U1:AC1"/>
    <mergeCell ref="W3:AB5"/>
    <mergeCell ref="AC3:AC6"/>
    <mergeCell ref="B38:AC38"/>
  </mergeCells>
  <conditionalFormatting sqref="D7:O36 U7:U36 AC7:AC36">
    <cfRule type="cellIs" priority="2" dxfId="12" operator="lessThan" stopIfTrue="1">
      <formula>60</formula>
    </cfRule>
  </conditionalFormatting>
  <conditionalFormatting sqref="W7:AA36 Q7:Q36 S7:T36">
    <cfRule type="cellIs" priority="1" dxfId="13" operator="lessThan" stopIfTrue="1">
      <formula>60</formula>
    </cfRule>
  </conditionalFormatting>
  <dataValidations count="5">
    <dataValidation type="whole" allowBlank="1" showInputMessage="1" showErrorMessage="1" imeMode="off" sqref="P7:P36">
      <formula1>0</formula1>
      <formula2>100</formula2>
    </dataValidation>
    <dataValidation allowBlank="1" showInputMessage="1" showErrorMessage="1" imeMode="off" sqref="Q7:Q36"/>
    <dataValidation type="whole" allowBlank="1" showInputMessage="1" showErrorMessage="1" errorTitle="分數超過100了" error="請更正錯誤!!" sqref="AC7:AC36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36 S7:T36">
      <formula1>0</formula1>
      <formula2>100</formula2>
    </dataValidation>
    <dataValidation type="decimal" allowBlank="1" showInputMessage="1" showErrorMessage="1" promptTitle="請輸入數值(0-100)間的整數" prompt="歡迎使用，如有改進意見請洽實習處王政瑜老師" errorTitle="輸入錯誤" sqref="D7:O36">
      <formula1>0</formula1>
      <formula2>100</formula2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selection activeCell="C2" sqref="C2:K2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1:29" ht="27.75" customHeight="1" thickBot="1">
      <c r="A1" s="126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67"/>
      <c r="U1" s="128" t="s">
        <v>26</v>
      </c>
      <c r="V1" s="129"/>
      <c r="W1" s="129"/>
      <c r="X1" s="129"/>
      <c r="Y1" s="129"/>
      <c r="Z1" s="129"/>
      <c r="AA1" s="129"/>
      <c r="AB1" s="129"/>
      <c r="AC1" s="130"/>
    </row>
    <row r="2" spans="1:29" ht="19.5" customHeight="1">
      <c r="A2" s="70" t="s">
        <v>20</v>
      </c>
      <c r="B2" s="66"/>
      <c r="C2" s="131"/>
      <c r="D2" s="131"/>
      <c r="E2" s="131"/>
      <c r="F2" s="131"/>
      <c r="G2" s="131"/>
      <c r="H2" s="131"/>
      <c r="I2" s="131"/>
      <c r="J2" s="131"/>
      <c r="K2" s="131"/>
      <c r="L2" s="68"/>
      <c r="M2" s="68"/>
      <c r="N2" s="68"/>
      <c r="O2" s="68"/>
      <c r="P2" s="68"/>
      <c r="Q2" s="68"/>
      <c r="R2" s="68"/>
      <c r="S2" s="68"/>
      <c r="T2" s="68"/>
      <c r="U2" s="69"/>
      <c r="V2" s="71" t="s">
        <v>19</v>
      </c>
      <c r="W2" s="71"/>
      <c r="X2" s="132" t="s">
        <v>17</v>
      </c>
      <c r="Y2" s="133"/>
      <c r="Z2" s="133"/>
      <c r="AA2" s="133"/>
      <c r="AB2" s="133"/>
      <c r="AC2" s="134"/>
    </row>
    <row r="3" spans="1:44" ht="30.75" customHeight="1">
      <c r="A3" s="21" t="s">
        <v>9</v>
      </c>
      <c r="B3" s="22" t="s">
        <v>9</v>
      </c>
      <c r="C3" s="25" t="s">
        <v>10</v>
      </c>
      <c r="D3" s="142" t="s">
        <v>12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13</v>
      </c>
      <c r="T3" s="146"/>
      <c r="U3" s="146"/>
      <c r="V3" s="147"/>
      <c r="W3" s="139" t="s">
        <v>14</v>
      </c>
      <c r="X3" s="140"/>
      <c r="Y3" s="140"/>
      <c r="Z3" s="140"/>
      <c r="AA3" s="140"/>
      <c r="AB3" s="141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  <c r="S4" s="148"/>
      <c r="T4" s="146"/>
      <c r="U4" s="146"/>
      <c r="V4" s="147"/>
      <c r="W4" s="139"/>
      <c r="X4" s="140"/>
      <c r="Y4" s="140"/>
      <c r="Z4" s="140"/>
      <c r="AA4" s="140"/>
      <c r="AB4" s="141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5" t="s">
        <v>11</v>
      </c>
      <c r="B5" s="136"/>
      <c r="C5" s="26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148"/>
      <c r="T5" s="146"/>
      <c r="U5" s="146"/>
      <c r="V5" s="147"/>
      <c r="W5" s="139"/>
      <c r="X5" s="140"/>
      <c r="Y5" s="140"/>
      <c r="Z5" s="140"/>
      <c r="AA5" s="140"/>
      <c r="AB5" s="141"/>
      <c r="AC5" s="137"/>
    </row>
    <row r="6" spans="1:29" s="1" customFormat="1" ht="30.75" customHeight="1" thickBot="1">
      <c r="A6" s="27" t="s">
        <v>15</v>
      </c>
      <c r="B6" s="28" t="s">
        <v>7</v>
      </c>
      <c r="C6" s="29" t="s">
        <v>8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0" t="s">
        <v>1</v>
      </c>
      <c r="Q6" s="30" t="s">
        <v>2</v>
      </c>
      <c r="R6" s="31">
        <v>0.6</v>
      </c>
      <c r="S6" s="32">
        <v>1</v>
      </c>
      <c r="T6" s="33">
        <v>2</v>
      </c>
      <c r="U6" s="33" t="s">
        <v>2</v>
      </c>
      <c r="V6" s="34">
        <v>0.3</v>
      </c>
      <c r="W6" s="32">
        <v>1</v>
      </c>
      <c r="X6" s="33">
        <v>2</v>
      </c>
      <c r="Y6" s="33">
        <v>3</v>
      </c>
      <c r="Z6" s="33">
        <v>4</v>
      </c>
      <c r="AA6" s="33" t="s">
        <v>2</v>
      </c>
      <c r="AB6" s="34">
        <v>0.1</v>
      </c>
      <c r="AC6" s="138"/>
    </row>
    <row r="7" spans="1:44" ht="15" customHeight="1">
      <c r="A7" s="63">
        <v>1</v>
      </c>
      <c r="B7" s="149" t="s">
        <v>109</v>
      </c>
      <c r="C7" s="65" t="s">
        <v>110</v>
      </c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>
        <f aca="true" t="shared" si="0" ref="P7:P36">SUM(D7:O7)</f>
        <v>0</v>
      </c>
      <c r="Q7" s="11" t="e">
        <f aca="true" t="shared" si="1" ref="Q7:Q36">AVERAGE(D7:O7)</f>
        <v>#DIV/0!</v>
      </c>
      <c r="R7" s="38" t="e">
        <f aca="true" t="shared" si="2" ref="R7:R36">Q7*0.6</f>
        <v>#DIV/0!</v>
      </c>
      <c r="S7" s="12"/>
      <c r="T7" s="12"/>
      <c r="U7" s="6" t="e">
        <f aca="true" t="shared" si="3" ref="U7:U36">AVERAGE(S7:T7)</f>
        <v>#DIV/0!</v>
      </c>
      <c r="V7" s="39" t="e">
        <f aca="true" t="shared" si="4" ref="V7:V36">U7*0.3</f>
        <v>#DIV/0!</v>
      </c>
      <c r="W7" s="12"/>
      <c r="X7" s="9"/>
      <c r="Y7" s="9"/>
      <c r="Z7" s="9"/>
      <c r="AA7" s="13" t="e">
        <f aca="true" t="shared" si="5" ref="AA7:AA36">AVERAGE(W7:Z7)</f>
        <v>#DIV/0!</v>
      </c>
      <c r="AB7" s="8" t="e">
        <f aca="true" t="shared" si="6" ref="AB7:AB36">AA7*0.1</f>
        <v>#DIV/0!</v>
      </c>
      <c r="AC7" s="40" t="e">
        <f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" customHeight="1">
      <c r="A8" s="55">
        <v>2</v>
      </c>
      <c r="B8" s="150" t="s">
        <v>111</v>
      </c>
      <c r="C8" s="58" t="s">
        <v>112</v>
      </c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>
        <f t="shared" si="0"/>
        <v>0</v>
      </c>
      <c r="Q8" s="11" t="e">
        <f t="shared" si="1"/>
        <v>#DIV/0!</v>
      </c>
      <c r="R8" s="38" t="e">
        <f t="shared" si="2"/>
        <v>#DIV/0!</v>
      </c>
      <c r="S8" s="12"/>
      <c r="T8" s="12"/>
      <c r="U8" s="6" t="e">
        <f t="shared" si="3"/>
        <v>#DIV/0!</v>
      </c>
      <c r="V8" s="39" t="e">
        <f t="shared" si="4"/>
        <v>#DIV/0!</v>
      </c>
      <c r="W8" s="12"/>
      <c r="X8" s="9"/>
      <c r="Y8" s="9"/>
      <c r="Z8" s="9"/>
      <c r="AA8" s="13" t="e">
        <f t="shared" si="5"/>
        <v>#DIV/0!</v>
      </c>
      <c r="AB8" s="8" t="e">
        <f t="shared" si="6"/>
        <v>#DIV/0!</v>
      </c>
      <c r="AC8" s="40" t="e">
        <f aca="true" t="shared" si="7" ref="AC8:AC36"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" customHeight="1">
      <c r="A9" s="55">
        <v>3</v>
      </c>
      <c r="B9" s="150" t="s">
        <v>113</v>
      </c>
      <c r="C9" s="58" t="s">
        <v>114</v>
      </c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>
        <f t="shared" si="0"/>
        <v>0</v>
      </c>
      <c r="Q9" s="11" t="e">
        <f t="shared" si="1"/>
        <v>#DIV/0!</v>
      </c>
      <c r="R9" s="38" t="e">
        <f t="shared" si="2"/>
        <v>#DIV/0!</v>
      </c>
      <c r="S9" s="12"/>
      <c r="T9" s="12"/>
      <c r="U9" s="6" t="e">
        <f t="shared" si="3"/>
        <v>#DIV/0!</v>
      </c>
      <c r="V9" s="39" t="e">
        <f t="shared" si="4"/>
        <v>#DIV/0!</v>
      </c>
      <c r="W9" s="12"/>
      <c r="X9" s="9"/>
      <c r="Y9" s="9"/>
      <c r="Z9" s="9"/>
      <c r="AA9" s="13" t="e">
        <f t="shared" si="5"/>
        <v>#DIV/0!</v>
      </c>
      <c r="AB9" s="8" t="e">
        <f t="shared" si="6"/>
        <v>#DIV/0!</v>
      </c>
      <c r="AC9" s="40" t="e">
        <f t="shared" si="7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" customHeight="1">
      <c r="A10" s="55">
        <v>4</v>
      </c>
      <c r="B10" s="150" t="s">
        <v>115</v>
      </c>
      <c r="C10" s="58" t="s">
        <v>116</v>
      </c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f t="shared" si="0"/>
        <v>0</v>
      </c>
      <c r="Q10" s="11" t="e">
        <f t="shared" si="1"/>
        <v>#DIV/0!</v>
      </c>
      <c r="R10" s="49" t="e">
        <f t="shared" si="2"/>
        <v>#DIV/0!</v>
      </c>
      <c r="S10" s="9"/>
      <c r="T10" s="9"/>
      <c r="U10" s="35" t="e">
        <f t="shared" si="3"/>
        <v>#DIV/0!</v>
      </c>
      <c r="V10" s="50" t="e">
        <f t="shared" si="4"/>
        <v>#DIV/0!</v>
      </c>
      <c r="W10" s="9"/>
      <c r="X10" s="9"/>
      <c r="Y10" s="9"/>
      <c r="Z10" s="9"/>
      <c r="AA10" s="13" t="e">
        <f t="shared" si="5"/>
        <v>#DIV/0!</v>
      </c>
      <c r="AB10" s="51" t="e">
        <f t="shared" si="6"/>
        <v>#DIV/0!</v>
      </c>
      <c r="AC10" s="52" t="e">
        <f t="shared" si="7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" customHeight="1" thickBot="1">
      <c r="A11" s="64">
        <v>5</v>
      </c>
      <c r="B11" s="151" t="s">
        <v>117</v>
      </c>
      <c r="C11" s="59" t="s">
        <v>118</v>
      </c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4"/>
      <c r="T11" s="14"/>
      <c r="U11" s="19" t="e">
        <f t="shared" si="3"/>
        <v>#DIV/0!</v>
      </c>
      <c r="V11" s="42" t="e">
        <f t="shared" si="4"/>
        <v>#DIV/0!</v>
      </c>
      <c r="W11" s="14"/>
      <c r="X11" s="14"/>
      <c r="Y11" s="14"/>
      <c r="Z11" s="14"/>
      <c r="AA11" s="18" t="e">
        <f t="shared" si="5"/>
        <v>#DIV/0!</v>
      </c>
      <c r="AB11" s="43" t="e">
        <f t="shared" si="6"/>
        <v>#DIV/0!</v>
      </c>
      <c r="AC11" s="44" t="e">
        <f t="shared" si="7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" customHeight="1">
      <c r="A12" s="56">
        <v>6</v>
      </c>
      <c r="B12" s="152" t="s">
        <v>119</v>
      </c>
      <c r="C12" s="153" t="s">
        <v>120</v>
      </c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  <c r="Q12" s="4" t="e">
        <f t="shared" si="1"/>
        <v>#DIV/0!</v>
      </c>
      <c r="R12" s="45" t="e">
        <f t="shared" si="2"/>
        <v>#DIV/0!</v>
      </c>
      <c r="S12" s="2"/>
      <c r="T12" s="2"/>
      <c r="U12" s="6" t="e">
        <f t="shared" si="3"/>
        <v>#DIV/0!</v>
      </c>
      <c r="V12" s="46" t="e">
        <f t="shared" si="4"/>
        <v>#DIV/0!</v>
      </c>
      <c r="W12" s="2"/>
      <c r="X12" s="2"/>
      <c r="Y12" s="2"/>
      <c r="Z12" s="2"/>
      <c r="AA12" s="7" t="e">
        <f t="shared" si="5"/>
        <v>#DIV/0!</v>
      </c>
      <c r="AB12" s="47" t="e">
        <f t="shared" si="6"/>
        <v>#DIV/0!</v>
      </c>
      <c r="AC12" s="48" t="e">
        <f t="shared" si="7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" customHeight="1">
      <c r="A13" s="55">
        <v>7</v>
      </c>
      <c r="B13" s="150" t="s">
        <v>121</v>
      </c>
      <c r="C13" s="58" t="s">
        <v>122</v>
      </c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1" t="e">
        <f t="shared" si="1"/>
        <v>#DIV/0!</v>
      </c>
      <c r="R13" s="49" t="e">
        <f t="shared" si="2"/>
        <v>#DIV/0!</v>
      </c>
      <c r="S13" s="9"/>
      <c r="T13" s="9"/>
      <c r="U13" s="35" t="e">
        <f t="shared" si="3"/>
        <v>#DIV/0!</v>
      </c>
      <c r="V13" s="50" t="e">
        <f t="shared" si="4"/>
        <v>#DIV/0!</v>
      </c>
      <c r="W13" s="9"/>
      <c r="X13" s="9"/>
      <c r="Y13" s="9"/>
      <c r="Z13" s="9"/>
      <c r="AA13" s="13" t="e">
        <f t="shared" si="5"/>
        <v>#DIV/0!</v>
      </c>
      <c r="AB13" s="51" t="e">
        <f t="shared" si="6"/>
        <v>#DIV/0!</v>
      </c>
      <c r="AC13" s="52" t="e">
        <f t="shared" si="7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" customHeight="1">
      <c r="A14" s="55">
        <v>8</v>
      </c>
      <c r="B14" s="150" t="s">
        <v>123</v>
      </c>
      <c r="C14" s="58" t="s">
        <v>124</v>
      </c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0</v>
      </c>
      <c r="Q14" s="11" t="e">
        <f t="shared" si="1"/>
        <v>#DIV/0!</v>
      </c>
      <c r="R14" s="49" t="e">
        <f t="shared" si="2"/>
        <v>#DIV/0!</v>
      </c>
      <c r="S14" s="9"/>
      <c r="T14" s="9"/>
      <c r="U14" s="35" t="e">
        <f t="shared" si="3"/>
        <v>#DIV/0!</v>
      </c>
      <c r="V14" s="50" t="e">
        <f t="shared" si="4"/>
        <v>#DIV/0!</v>
      </c>
      <c r="W14" s="9"/>
      <c r="X14" s="9"/>
      <c r="Y14" s="9"/>
      <c r="Z14" s="9"/>
      <c r="AA14" s="13" t="e">
        <f t="shared" si="5"/>
        <v>#DIV/0!</v>
      </c>
      <c r="AB14" s="51" t="e">
        <f t="shared" si="6"/>
        <v>#DIV/0!</v>
      </c>
      <c r="AC14" s="52" t="e">
        <f t="shared" si="7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" customHeight="1">
      <c r="A15" s="55">
        <v>9</v>
      </c>
      <c r="B15" s="150" t="s">
        <v>125</v>
      </c>
      <c r="C15" s="58" t="s">
        <v>126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 t="shared" si="0"/>
        <v>0</v>
      </c>
      <c r="Q15" s="11" t="e">
        <f t="shared" si="1"/>
        <v>#DIV/0!</v>
      </c>
      <c r="R15" s="49" t="e">
        <f t="shared" si="2"/>
        <v>#DIV/0!</v>
      </c>
      <c r="S15" s="9"/>
      <c r="T15" s="9"/>
      <c r="U15" s="35" t="e">
        <f t="shared" si="3"/>
        <v>#DIV/0!</v>
      </c>
      <c r="V15" s="50" t="e">
        <f t="shared" si="4"/>
        <v>#DIV/0!</v>
      </c>
      <c r="W15" s="9"/>
      <c r="X15" s="9"/>
      <c r="Y15" s="9"/>
      <c r="Z15" s="9"/>
      <c r="AA15" s="13" t="e">
        <f t="shared" si="5"/>
        <v>#DIV/0!</v>
      </c>
      <c r="AB15" s="51" t="e">
        <f t="shared" si="6"/>
        <v>#DIV/0!</v>
      </c>
      <c r="AC15" s="52" t="e">
        <f t="shared" si="7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" customHeight="1" thickBot="1">
      <c r="A16" s="55">
        <v>10</v>
      </c>
      <c r="B16" s="151" t="s">
        <v>127</v>
      </c>
      <c r="C16" s="59" t="s">
        <v>128</v>
      </c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4"/>
      <c r="T16" s="14"/>
      <c r="U16" s="19" t="e">
        <f t="shared" si="3"/>
        <v>#DIV/0!</v>
      </c>
      <c r="V16" s="42" t="e">
        <f t="shared" si="4"/>
        <v>#DIV/0!</v>
      </c>
      <c r="W16" s="14"/>
      <c r="X16" s="14"/>
      <c r="Y16" s="14"/>
      <c r="Z16" s="14"/>
      <c r="AA16" s="18" t="e">
        <f t="shared" si="5"/>
        <v>#DIV/0!</v>
      </c>
      <c r="AB16" s="43" t="e">
        <f t="shared" si="6"/>
        <v>#DIV/0!</v>
      </c>
      <c r="AC16" s="44" t="e">
        <f t="shared" si="7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" customHeight="1">
      <c r="A17" s="55">
        <v>11</v>
      </c>
      <c r="B17" s="152" t="s">
        <v>129</v>
      </c>
      <c r="C17" s="153" t="s">
        <v>130</v>
      </c>
      <c r="D17" s="12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>
        <f t="shared" si="0"/>
        <v>0</v>
      </c>
      <c r="Q17" s="11" t="e">
        <f t="shared" si="1"/>
        <v>#DIV/0!</v>
      </c>
      <c r="R17" s="49" t="e">
        <f t="shared" si="2"/>
        <v>#DIV/0!</v>
      </c>
      <c r="S17" s="9"/>
      <c r="T17" s="9"/>
      <c r="U17" s="35" t="e">
        <f t="shared" si="3"/>
        <v>#DIV/0!</v>
      </c>
      <c r="V17" s="50" t="e">
        <f t="shared" si="4"/>
        <v>#DIV/0!</v>
      </c>
      <c r="W17" s="9"/>
      <c r="X17" s="9"/>
      <c r="Y17" s="9"/>
      <c r="Z17" s="9"/>
      <c r="AA17" s="13" t="e">
        <f t="shared" si="5"/>
        <v>#DIV/0!</v>
      </c>
      <c r="AB17" s="51" t="e">
        <f t="shared" si="6"/>
        <v>#DIV/0!</v>
      </c>
      <c r="AC17" s="52" t="e">
        <f t="shared" si="7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" customHeight="1">
      <c r="A18" s="55">
        <v>12</v>
      </c>
      <c r="B18" s="150" t="s">
        <v>131</v>
      </c>
      <c r="C18" s="58" t="s">
        <v>132</v>
      </c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si="0"/>
        <v>0</v>
      </c>
      <c r="Q18" s="11" t="e">
        <f t="shared" si="1"/>
        <v>#DIV/0!</v>
      </c>
      <c r="R18" s="49" t="e">
        <f t="shared" si="2"/>
        <v>#DIV/0!</v>
      </c>
      <c r="S18" s="9"/>
      <c r="T18" s="9"/>
      <c r="U18" s="35" t="e">
        <f t="shared" si="3"/>
        <v>#DIV/0!</v>
      </c>
      <c r="V18" s="50" t="e">
        <f t="shared" si="4"/>
        <v>#DIV/0!</v>
      </c>
      <c r="W18" s="9"/>
      <c r="X18" s="9"/>
      <c r="Y18" s="9"/>
      <c r="Z18" s="9"/>
      <c r="AA18" s="13" t="e">
        <f t="shared" si="5"/>
        <v>#DIV/0!</v>
      </c>
      <c r="AB18" s="51" t="e">
        <f t="shared" si="6"/>
        <v>#DIV/0!</v>
      </c>
      <c r="AC18" s="52" t="e">
        <f t="shared" si="7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" customHeight="1">
      <c r="A19" s="55">
        <v>13</v>
      </c>
      <c r="B19" s="150" t="s">
        <v>133</v>
      </c>
      <c r="C19" s="58" t="s">
        <v>134</v>
      </c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4">
        <f t="shared" si="0"/>
        <v>0</v>
      </c>
      <c r="Q19" s="75" t="e">
        <f t="shared" si="1"/>
        <v>#DIV/0!</v>
      </c>
      <c r="R19" s="76" t="e">
        <f t="shared" si="2"/>
        <v>#DIV/0!</v>
      </c>
      <c r="S19" s="73"/>
      <c r="T19" s="73"/>
      <c r="U19" s="77" t="e">
        <f t="shared" si="3"/>
        <v>#DIV/0!</v>
      </c>
      <c r="V19" s="78" t="e">
        <f t="shared" si="4"/>
        <v>#DIV/0!</v>
      </c>
      <c r="W19" s="73"/>
      <c r="X19" s="73"/>
      <c r="Y19" s="73"/>
      <c r="Z19" s="73"/>
      <c r="AA19" s="79" t="e">
        <f t="shared" si="5"/>
        <v>#DIV/0!</v>
      </c>
      <c r="AB19" s="80" t="e">
        <f t="shared" si="6"/>
        <v>#DIV/0!</v>
      </c>
      <c r="AC19" s="81" t="e">
        <f t="shared" si="7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" customHeight="1">
      <c r="A20" s="55">
        <v>14</v>
      </c>
      <c r="B20" s="150" t="s">
        <v>135</v>
      </c>
      <c r="C20" s="58" t="s">
        <v>136</v>
      </c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  <c r="Q20" s="11" t="e">
        <f>AVERAGE(D20:O20)</f>
        <v>#DIV/0!</v>
      </c>
      <c r="R20" s="49" t="e">
        <f t="shared" si="2"/>
        <v>#DIV/0!</v>
      </c>
      <c r="S20" s="9"/>
      <c r="T20" s="9"/>
      <c r="U20" s="35" t="e">
        <f t="shared" si="3"/>
        <v>#DIV/0!</v>
      </c>
      <c r="V20" s="50" t="e">
        <f t="shared" si="4"/>
        <v>#DIV/0!</v>
      </c>
      <c r="W20" s="9"/>
      <c r="X20" s="9"/>
      <c r="Y20" s="9"/>
      <c r="Z20" s="9"/>
      <c r="AA20" s="13" t="e">
        <f t="shared" si="5"/>
        <v>#DIV/0!</v>
      </c>
      <c r="AB20" s="51" t="e">
        <f t="shared" si="6"/>
        <v>#DIV/0!</v>
      </c>
      <c r="AC20" s="52" t="e">
        <f t="shared" si="7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" customHeight="1" thickBot="1">
      <c r="A21" s="55">
        <v>15</v>
      </c>
      <c r="B21" s="151" t="s">
        <v>137</v>
      </c>
      <c r="C21" s="59" t="s">
        <v>138</v>
      </c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4"/>
      <c r="T21" s="14"/>
      <c r="U21" s="19" t="e">
        <f t="shared" si="3"/>
        <v>#DIV/0!</v>
      </c>
      <c r="V21" s="42" t="e">
        <f t="shared" si="4"/>
        <v>#DIV/0!</v>
      </c>
      <c r="W21" s="14"/>
      <c r="X21" s="14"/>
      <c r="Y21" s="14"/>
      <c r="Z21" s="14"/>
      <c r="AA21" s="18" t="e">
        <f t="shared" si="5"/>
        <v>#DIV/0!</v>
      </c>
      <c r="AB21" s="43" t="e">
        <f t="shared" si="6"/>
        <v>#DIV/0!</v>
      </c>
      <c r="AC21" s="44" t="e">
        <f t="shared" si="7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>
      <c r="A22" s="55">
        <v>16</v>
      </c>
      <c r="B22" s="152" t="s">
        <v>139</v>
      </c>
      <c r="C22" s="153" t="s">
        <v>140</v>
      </c>
      <c r="D22" s="170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6">
        <f t="shared" si="0"/>
        <v>0</v>
      </c>
      <c r="Q22" s="87" t="e">
        <f t="shared" si="1"/>
        <v>#DIV/0!</v>
      </c>
      <c r="R22" s="88" t="e">
        <f t="shared" si="2"/>
        <v>#DIV/0!</v>
      </c>
      <c r="S22" s="85"/>
      <c r="T22" s="85"/>
      <c r="U22" s="89" t="e">
        <f t="shared" si="3"/>
        <v>#DIV/0!</v>
      </c>
      <c r="V22" s="90" t="e">
        <f t="shared" si="4"/>
        <v>#DIV/0!</v>
      </c>
      <c r="W22" s="85"/>
      <c r="X22" s="85"/>
      <c r="Y22" s="85"/>
      <c r="Z22" s="85"/>
      <c r="AA22" s="91" t="e">
        <f t="shared" si="5"/>
        <v>#DIV/0!</v>
      </c>
      <c r="AB22" s="92" t="e">
        <f t="shared" si="6"/>
        <v>#DIV/0!</v>
      </c>
      <c r="AC22" s="93" t="e">
        <f t="shared" si="7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 customHeight="1">
      <c r="A23" s="55">
        <v>17</v>
      </c>
      <c r="B23" s="150" t="s">
        <v>141</v>
      </c>
      <c r="C23" s="58" t="s">
        <v>142</v>
      </c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  <c r="Q23" s="11" t="e">
        <f t="shared" si="1"/>
        <v>#DIV/0!</v>
      </c>
      <c r="R23" s="49" t="e">
        <f t="shared" si="2"/>
        <v>#DIV/0!</v>
      </c>
      <c r="S23" s="9"/>
      <c r="T23" s="9"/>
      <c r="U23" s="35" t="e">
        <f t="shared" si="3"/>
        <v>#DIV/0!</v>
      </c>
      <c r="V23" s="50" t="e">
        <f t="shared" si="4"/>
        <v>#DIV/0!</v>
      </c>
      <c r="W23" s="9"/>
      <c r="X23" s="9"/>
      <c r="Y23" s="9"/>
      <c r="Z23" s="9"/>
      <c r="AA23" s="13" t="e">
        <f t="shared" si="5"/>
        <v>#DIV/0!</v>
      </c>
      <c r="AB23" s="51" t="e">
        <f t="shared" si="6"/>
        <v>#DIV/0!</v>
      </c>
      <c r="AC23" s="52" t="e">
        <f t="shared" si="7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 customHeight="1">
      <c r="A24" s="55">
        <v>18</v>
      </c>
      <c r="B24" s="171"/>
      <c r="C24" s="58"/>
      <c r="D24" s="1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  <c r="Q24" s="11" t="e">
        <f t="shared" si="1"/>
        <v>#DIV/0!</v>
      </c>
      <c r="R24" s="49" t="e">
        <f t="shared" si="2"/>
        <v>#DIV/0!</v>
      </c>
      <c r="S24" s="9"/>
      <c r="T24" s="9"/>
      <c r="U24" s="35" t="e">
        <f t="shared" si="3"/>
        <v>#DIV/0!</v>
      </c>
      <c r="V24" s="50" t="e">
        <f t="shared" si="4"/>
        <v>#DIV/0!</v>
      </c>
      <c r="W24" s="9"/>
      <c r="X24" s="9"/>
      <c r="Y24" s="9"/>
      <c r="Z24" s="9"/>
      <c r="AA24" s="13" t="e">
        <f t="shared" si="5"/>
        <v>#DIV/0!</v>
      </c>
      <c r="AB24" s="51" t="e">
        <f t="shared" si="6"/>
        <v>#DIV/0!</v>
      </c>
      <c r="AC24" s="52" t="e">
        <f t="shared" si="7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 customHeight="1">
      <c r="A25" s="55">
        <v>19</v>
      </c>
      <c r="B25" s="171"/>
      <c r="C25" s="172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0</v>
      </c>
      <c r="Q25" s="11" t="e">
        <f t="shared" si="1"/>
        <v>#DIV/0!</v>
      </c>
      <c r="R25" s="49" t="e">
        <f t="shared" si="2"/>
        <v>#DIV/0!</v>
      </c>
      <c r="S25" s="9"/>
      <c r="T25" s="9"/>
      <c r="U25" s="35" t="e">
        <f t="shared" si="3"/>
        <v>#DIV/0!</v>
      </c>
      <c r="V25" s="50" t="e">
        <f t="shared" si="4"/>
        <v>#DIV/0!</v>
      </c>
      <c r="W25" s="9"/>
      <c r="X25" s="9"/>
      <c r="Y25" s="9"/>
      <c r="Z25" s="9"/>
      <c r="AA25" s="13" t="e">
        <f t="shared" si="5"/>
        <v>#DIV/0!</v>
      </c>
      <c r="AB25" s="51" t="e">
        <f t="shared" si="6"/>
        <v>#DIV/0!</v>
      </c>
      <c r="AC25" s="52" t="e">
        <f t="shared" si="7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 customHeight="1" thickBot="1">
      <c r="A26" s="55">
        <v>20</v>
      </c>
      <c r="B26" s="173"/>
      <c r="C26" s="174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4"/>
      <c r="T26" s="14"/>
      <c r="U26" s="19" t="e">
        <f t="shared" si="3"/>
        <v>#DIV/0!</v>
      </c>
      <c r="V26" s="42" t="e">
        <f t="shared" si="4"/>
        <v>#DIV/0!</v>
      </c>
      <c r="W26" s="14"/>
      <c r="X26" s="14"/>
      <c r="Y26" s="14"/>
      <c r="Z26" s="14"/>
      <c r="AA26" s="18" t="e">
        <f t="shared" si="5"/>
        <v>#DIV/0!</v>
      </c>
      <c r="AB26" s="43" t="e">
        <f t="shared" si="6"/>
        <v>#DIV/0!</v>
      </c>
      <c r="AC26" s="44" t="e">
        <f t="shared" si="7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>
      <c r="A27" s="55">
        <v>21</v>
      </c>
      <c r="B27" s="95"/>
      <c r="C27" s="99"/>
      <c r="D27" s="84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>
        <f t="shared" si="0"/>
        <v>0</v>
      </c>
      <c r="Q27" s="87" t="e">
        <f t="shared" si="1"/>
        <v>#DIV/0!</v>
      </c>
      <c r="R27" s="88" t="e">
        <f t="shared" si="2"/>
        <v>#DIV/0!</v>
      </c>
      <c r="S27" s="85"/>
      <c r="T27" s="85"/>
      <c r="U27" s="89" t="e">
        <f t="shared" si="3"/>
        <v>#DIV/0!</v>
      </c>
      <c r="V27" s="90" t="e">
        <f t="shared" si="4"/>
        <v>#DIV/0!</v>
      </c>
      <c r="W27" s="85"/>
      <c r="X27" s="85"/>
      <c r="Y27" s="85"/>
      <c r="Z27" s="85"/>
      <c r="AA27" s="91" t="e">
        <f t="shared" si="5"/>
        <v>#DIV/0!</v>
      </c>
      <c r="AB27" s="92" t="e">
        <f t="shared" si="6"/>
        <v>#DIV/0!</v>
      </c>
      <c r="AC27" s="93" t="e">
        <f t="shared" si="7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>
      <c r="A28" s="55">
        <v>22</v>
      </c>
      <c r="B28" s="96"/>
      <c r="C28" s="97"/>
      <c r="D28" s="110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4"/>
      <c r="R28" s="45"/>
      <c r="S28" s="2"/>
      <c r="T28" s="2"/>
      <c r="U28" s="6"/>
      <c r="V28" s="46"/>
      <c r="W28" s="2"/>
      <c r="X28" s="2"/>
      <c r="Y28" s="2"/>
      <c r="Z28" s="2"/>
      <c r="AA28" s="7"/>
      <c r="AB28" s="47"/>
      <c r="AC28" s="48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 customHeight="1">
      <c r="A29" s="55">
        <v>23</v>
      </c>
      <c r="B29" s="60"/>
      <c r="C29" s="58"/>
      <c r="D29" s="11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4"/>
      <c r="R29" s="45"/>
      <c r="S29" s="2"/>
      <c r="T29" s="2"/>
      <c r="U29" s="6"/>
      <c r="V29" s="46"/>
      <c r="W29" s="2"/>
      <c r="X29" s="2"/>
      <c r="Y29" s="2"/>
      <c r="Z29" s="2"/>
      <c r="AA29" s="7"/>
      <c r="AB29" s="47"/>
      <c r="AC29" s="48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 customHeight="1">
      <c r="A30" s="55">
        <v>24</v>
      </c>
      <c r="B30" s="60"/>
      <c r="C30" s="58"/>
      <c r="D30" s="110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4"/>
      <c r="R30" s="45"/>
      <c r="S30" s="2"/>
      <c r="T30" s="2"/>
      <c r="U30" s="6"/>
      <c r="V30" s="46"/>
      <c r="W30" s="2"/>
      <c r="X30" s="2"/>
      <c r="Y30" s="2"/>
      <c r="Z30" s="2"/>
      <c r="AA30" s="7"/>
      <c r="AB30" s="47"/>
      <c r="AC30" s="48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 customHeight="1" thickBot="1">
      <c r="A31" s="55">
        <v>25</v>
      </c>
      <c r="B31" s="61"/>
      <c r="C31" s="59"/>
      <c r="D31" s="82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>
        <f t="shared" si="0"/>
        <v>0</v>
      </c>
      <c r="Q31" s="11" t="e">
        <f t="shared" si="1"/>
        <v>#DIV/0!</v>
      </c>
      <c r="R31" s="49" t="e">
        <f t="shared" si="2"/>
        <v>#DIV/0!</v>
      </c>
      <c r="S31" s="9"/>
      <c r="T31" s="9"/>
      <c r="U31" s="35" t="e">
        <f t="shared" si="3"/>
        <v>#DIV/0!</v>
      </c>
      <c r="V31" s="50" t="e">
        <f t="shared" si="4"/>
        <v>#DIV/0!</v>
      </c>
      <c r="W31" s="9"/>
      <c r="X31" s="9"/>
      <c r="Y31" s="9"/>
      <c r="Z31" s="9"/>
      <c r="AA31" s="13" t="e">
        <f t="shared" si="5"/>
        <v>#DIV/0!</v>
      </c>
      <c r="AB31" s="51" t="e">
        <f t="shared" si="6"/>
        <v>#DIV/0!</v>
      </c>
      <c r="AC31" s="52" t="e">
        <f t="shared" si="7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 customHeight="1">
      <c r="A32" s="55">
        <v>26</v>
      </c>
      <c r="B32" s="57"/>
      <c r="C32" s="65"/>
      <c r="D32" s="82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0">
        <f t="shared" si="0"/>
        <v>0</v>
      </c>
      <c r="Q32" s="11" t="e">
        <f t="shared" si="1"/>
        <v>#DIV/0!</v>
      </c>
      <c r="R32" s="49" t="e">
        <f t="shared" si="2"/>
        <v>#DIV/0!</v>
      </c>
      <c r="S32" s="9"/>
      <c r="T32" s="9"/>
      <c r="U32" s="35" t="e">
        <f t="shared" si="3"/>
        <v>#DIV/0!</v>
      </c>
      <c r="V32" s="50" t="e">
        <f t="shared" si="4"/>
        <v>#DIV/0!</v>
      </c>
      <c r="W32" s="9"/>
      <c r="X32" s="9"/>
      <c r="Y32" s="9"/>
      <c r="Z32" s="9"/>
      <c r="AA32" s="13" t="e">
        <f t="shared" si="5"/>
        <v>#DIV/0!</v>
      </c>
      <c r="AB32" s="51" t="e">
        <f t="shared" si="6"/>
        <v>#DIV/0!</v>
      </c>
      <c r="AC32" s="52" t="e">
        <f t="shared" si="7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55">
        <v>27</v>
      </c>
      <c r="B33" s="53"/>
      <c r="C33" s="58"/>
      <c r="D33" s="8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0</v>
      </c>
      <c r="Q33" s="11" t="e">
        <f t="shared" si="1"/>
        <v>#DIV/0!</v>
      </c>
      <c r="R33" s="49" t="e">
        <f t="shared" si="2"/>
        <v>#DIV/0!</v>
      </c>
      <c r="S33" s="9"/>
      <c r="T33" s="9"/>
      <c r="U33" s="35" t="e">
        <f t="shared" si="3"/>
        <v>#DIV/0!</v>
      </c>
      <c r="V33" s="50" t="e">
        <f t="shared" si="4"/>
        <v>#DIV/0!</v>
      </c>
      <c r="W33" s="9"/>
      <c r="X33" s="9"/>
      <c r="Y33" s="9"/>
      <c r="Z33" s="9"/>
      <c r="AA33" s="13" t="e">
        <f t="shared" si="5"/>
        <v>#DIV/0!</v>
      </c>
      <c r="AB33" s="51" t="e">
        <f t="shared" si="6"/>
        <v>#DIV/0!</v>
      </c>
      <c r="AC33" s="52" t="e">
        <f t="shared" si="7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 thickBot="1">
      <c r="A34" s="55">
        <v>28</v>
      </c>
      <c r="B34" s="53"/>
      <c r="C34" s="58"/>
      <c r="D34" s="8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5">
        <f t="shared" si="0"/>
        <v>0</v>
      </c>
      <c r="Q34" s="16" t="e">
        <f t="shared" si="1"/>
        <v>#DIV/0!</v>
      </c>
      <c r="R34" s="41" t="e">
        <f t="shared" si="2"/>
        <v>#DIV/0!</v>
      </c>
      <c r="S34" s="14"/>
      <c r="T34" s="14"/>
      <c r="U34" s="19" t="e">
        <f t="shared" si="3"/>
        <v>#DIV/0!</v>
      </c>
      <c r="V34" s="42" t="e">
        <f t="shared" si="4"/>
        <v>#DIV/0!</v>
      </c>
      <c r="W34" s="14"/>
      <c r="X34" s="14"/>
      <c r="Y34" s="14"/>
      <c r="Z34" s="14"/>
      <c r="AA34" s="18" t="e">
        <f t="shared" si="5"/>
        <v>#DIV/0!</v>
      </c>
      <c r="AB34" s="43" t="e">
        <f t="shared" si="6"/>
        <v>#DIV/0!</v>
      </c>
      <c r="AC34" s="44" t="e">
        <f t="shared" si="7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55">
        <v>29</v>
      </c>
      <c r="B35" s="53"/>
      <c r="C35" s="58"/>
      <c r="D35" s="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>
        <f t="shared" si="0"/>
        <v>0</v>
      </c>
      <c r="Q35" s="4" t="e">
        <f t="shared" si="1"/>
        <v>#DIV/0!</v>
      </c>
      <c r="R35" s="45" t="e">
        <f t="shared" si="2"/>
        <v>#DIV/0!</v>
      </c>
      <c r="S35" s="2"/>
      <c r="T35" s="2"/>
      <c r="U35" s="6" t="e">
        <f t="shared" si="3"/>
        <v>#DIV/0!</v>
      </c>
      <c r="V35" s="46" t="e">
        <f t="shared" si="4"/>
        <v>#DIV/0!</v>
      </c>
      <c r="W35" s="2"/>
      <c r="X35" s="2"/>
      <c r="Y35" s="2"/>
      <c r="Z35" s="2"/>
      <c r="AA35" s="7" t="e">
        <f t="shared" si="5"/>
        <v>#DIV/0!</v>
      </c>
      <c r="AB35" s="47" t="e">
        <f t="shared" si="6"/>
        <v>#DIV/0!</v>
      </c>
      <c r="AC35" s="48" t="e">
        <f t="shared" si="7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 customHeight="1" thickBot="1">
      <c r="A36" s="55">
        <v>30</v>
      </c>
      <c r="B36" s="54"/>
      <c r="C36" s="59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4"/>
      <c r="T36" s="14"/>
      <c r="U36" s="19" t="e">
        <f t="shared" si="3"/>
        <v>#DIV/0!</v>
      </c>
      <c r="V36" s="42" t="e">
        <f t="shared" si="4"/>
        <v>#DIV/0!</v>
      </c>
      <c r="W36" s="14"/>
      <c r="X36" s="14"/>
      <c r="Y36" s="14"/>
      <c r="Z36" s="14"/>
      <c r="AA36" s="18" t="e">
        <f t="shared" si="5"/>
        <v>#DIV/0!</v>
      </c>
      <c r="AB36" s="43" t="e">
        <f t="shared" si="6"/>
        <v>#DIV/0!</v>
      </c>
      <c r="AC36" s="44" t="e">
        <f t="shared" si="7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29" s="1" customFormat="1" ht="29.25" customHeight="1" thickBot="1">
      <c r="A37" s="20"/>
      <c r="B37" s="114" t="s">
        <v>16</v>
      </c>
      <c r="C37" s="115"/>
      <c r="D37" s="115"/>
      <c r="E37" s="115"/>
      <c r="F37" s="115"/>
      <c r="G37" s="115"/>
      <c r="H37" s="115"/>
      <c r="I37" s="116"/>
      <c r="J37" s="123" t="s">
        <v>3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7" t="s">
        <v>4</v>
      </c>
      <c r="V37" s="118"/>
      <c r="W37" s="119"/>
      <c r="X37" s="120"/>
      <c r="Y37" s="120"/>
      <c r="Z37" s="120"/>
      <c r="AA37" s="120"/>
      <c r="AB37" s="120"/>
      <c r="AC37" s="121"/>
    </row>
    <row r="38" spans="2:29" ht="18" customHeight="1">
      <c r="B38" s="122" t="s">
        <v>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</row>
    <row r="39" spans="2:29" ht="16.5">
      <c r="B39" s="111" t="s">
        <v>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3"/>
      <c r="AB39" s="113"/>
      <c r="AC39" s="113"/>
    </row>
  </sheetData>
  <sheetProtection/>
  <mergeCells count="15">
    <mergeCell ref="B39:AC39"/>
    <mergeCell ref="C2:K2"/>
    <mergeCell ref="X2:AC2"/>
    <mergeCell ref="J37:T37"/>
    <mergeCell ref="U37:V37"/>
    <mergeCell ref="W37:AC37"/>
    <mergeCell ref="B38:AC38"/>
    <mergeCell ref="B37:I37"/>
    <mergeCell ref="A1:S1"/>
    <mergeCell ref="U1:AC1"/>
    <mergeCell ref="A5:B5"/>
    <mergeCell ref="AC3:AC6"/>
    <mergeCell ref="W3:AB5"/>
    <mergeCell ref="D3:R5"/>
    <mergeCell ref="S3:V5"/>
  </mergeCells>
  <conditionalFormatting sqref="D7:O36 U7:U36 AC7:AC36">
    <cfRule type="cellIs" priority="1" dxfId="12" operator="lessThan" stopIfTrue="1">
      <formula>60</formula>
    </cfRule>
  </conditionalFormatting>
  <conditionalFormatting sqref="W7:AA36 Q7:Q36 S7:T36">
    <cfRule type="cellIs" priority="2" dxfId="13" operator="lessThan" stopIfTrue="1">
      <formula>60</formula>
    </cfRule>
  </conditionalFormatting>
  <dataValidations count="5">
    <dataValidation type="decimal" allowBlank="1" showInputMessage="1" showErrorMessage="1" promptTitle="請輸入數值(0-100)間的整數" prompt="歡迎使用，如有改進意見請洽實習處王政瑜老師" errorTitle="輸入錯誤" sqref="D7:O36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36 S7:T36">
      <formula1>0</formula1>
      <formula2>100</formula2>
    </dataValidation>
    <dataValidation type="whole" allowBlank="1" showInputMessage="1" showErrorMessage="1" errorTitle="分數超過100了" error="請更正錯誤!!" sqref="AC7:AC36">
      <formula1>0</formula1>
      <formula2>100</formula2>
    </dataValidation>
    <dataValidation allowBlank="1" showInputMessage="1" showErrorMessage="1" imeMode="off" sqref="Q7:Q36"/>
    <dataValidation type="whole" allowBlank="1" showInputMessage="1" showErrorMessage="1" imeMode="off" sqref="P7:P36">
      <formula1>0</formula1>
      <formula2>100</formula2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9"/>
  <sheetViews>
    <sheetView zoomScalePageLayoutView="0" workbookViewId="0" topLeftCell="A1">
      <selection activeCell="C2" sqref="C2:K2"/>
    </sheetView>
  </sheetViews>
  <sheetFormatPr defaultColWidth="9.00390625" defaultRowHeight="16.5"/>
  <cols>
    <col min="1" max="1" width="3.25390625" style="0" customWidth="1"/>
    <col min="2" max="2" width="7.875" style="0" customWidth="1"/>
    <col min="3" max="3" width="7.625" style="0" customWidth="1"/>
    <col min="4" max="15" width="2.625" style="0" customWidth="1"/>
    <col min="16" max="16" width="2.75390625" style="0" customWidth="1"/>
    <col min="17" max="17" width="3.375" style="0" customWidth="1"/>
    <col min="18" max="18" width="4.875" style="0" customWidth="1"/>
    <col min="19" max="20" width="2.625" style="0" customWidth="1"/>
    <col min="21" max="21" width="2.875" style="0" customWidth="1"/>
    <col min="22" max="22" width="4.375" style="0" customWidth="1"/>
    <col min="23" max="23" width="2.50390625" style="0" customWidth="1"/>
    <col min="24" max="26" width="2.375" style="0" customWidth="1"/>
    <col min="27" max="27" width="3.375" style="0" customWidth="1"/>
    <col min="28" max="28" width="3.50390625" style="0" customWidth="1"/>
    <col min="29" max="29" width="4.50390625" style="0" customWidth="1"/>
    <col min="30" max="31" width="2.25390625" style="0" customWidth="1"/>
    <col min="32" max="32" width="2.50390625" style="0" customWidth="1"/>
    <col min="33" max="33" width="2.375" style="0" customWidth="1"/>
    <col min="34" max="34" width="2.50390625" style="0" customWidth="1"/>
    <col min="35" max="35" width="2.875" style="0" customWidth="1"/>
    <col min="36" max="36" width="2.625" style="0" customWidth="1"/>
    <col min="37" max="37" width="2.75390625" style="0" customWidth="1"/>
    <col min="38" max="39" width="2.50390625" style="0" customWidth="1"/>
    <col min="40" max="40" width="2.75390625" style="0" customWidth="1"/>
    <col min="41" max="41" width="2.375" style="0" customWidth="1"/>
    <col min="42" max="43" width="2.125" style="0" customWidth="1"/>
    <col min="44" max="44" width="2.375" style="0" customWidth="1"/>
  </cols>
  <sheetData>
    <row r="1" spans="1:29" ht="27.75" customHeight="1" thickBot="1">
      <c r="A1" s="126" t="s">
        <v>21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67"/>
      <c r="U1" s="128" t="s">
        <v>26</v>
      </c>
      <c r="V1" s="129"/>
      <c r="W1" s="129"/>
      <c r="X1" s="129"/>
      <c r="Y1" s="129"/>
      <c r="Z1" s="129"/>
      <c r="AA1" s="129"/>
      <c r="AB1" s="129"/>
      <c r="AC1" s="130"/>
    </row>
    <row r="2" spans="1:29" ht="19.5" customHeight="1">
      <c r="A2" s="70" t="s">
        <v>20</v>
      </c>
      <c r="B2" s="66"/>
      <c r="C2" s="131"/>
      <c r="D2" s="131"/>
      <c r="E2" s="131"/>
      <c r="F2" s="131"/>
      <c r="G2" s="131"/>
      <c r="H2" s="131"/>
      <c r="I2" s="131"/>
      <c r="J2" s="131"/>
      <c r="K2" s="131"/>
      <c r="L2" s="68"/>
      <c r="M2" s="68"/>
      <c r="N2" s="68"/>
      <c r="O2" s="68"/>
      <c r="P2" s="68"/>
      <c r="Q2" s="68"/>
      <c r="R2" s="68"/>
      <c r="S2" s="68"/>
      <c r="T2" s="68"/>
      <c r="U2" s="69"/>
      <c r="V2" s="71" t="s">
        <v>19</v>
      </c>
      <c r="W2" s="71"/>
      <c r="X2" s="132" t="s">
        <v>25</v>
      </c>
      <c r="Y2" s="133"/>
      <c r="Z2" s="133"/>
      <c r="AA2" s="133"/>
      <c r="AB2" s="133"/>
      <c r="AC2" s="134"/>
    </row>
    <row r="3" spans="1:44" ht="30.75" customHeight="1">
      <c r="A3" s="21" t="s">
        <v>9</v>
      </c>
      <c r="B3" s="22" t="s">
        <v>9</v>
      </c>
      <c r="C3" s="25" t="s">
        <v>10</v>
      </c>
      <c r="D3" s="142" t="s">
        <v>12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4"/>
      <c r="S3" s="145" t="s">
        <v>13</v>
      </c>
      <c r="T3" s="146"/>
      <c r="U3" s="146"/>
      <c r="V3" s="147"/>
      <c r="W3" s="139" t="s">
        <v>14</v>
      </c>
      <c r="X3" s="140"/>
      <c r="Y3" s="140"/>
      <c r="Z3" s="140"/>
      <c r="AA3" s="140"/>
      <c r="AB3" s="141"/>
      <c r="AC3" s="137" t="s">
        <v>0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8.75" customHeight="1">
      <c r="A4" s="23"/>
      <c r="B4" s="24"/>
      <c r="C4" s="25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4"/>
      <c r="S4" s="148"/>
      <c r="T4" s="146"/>
      <c r="U4" s="146"/>
      <c r="V4" s="147"/>
      <c r="W4" s="139"/>
      <c r="X4" s="140"/>
      <c r="Y4" s="140"/>
      <c r="Z4" s="140"/>
      <c r="AA4" s="140"/>
      <c r="AB4" s="141"/>
      <c r="AC4" s="137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29" s="1" customFormat="1" ht="24.75" customHeight="1">
      <c r="A5" s="135" t="s">
        <v>11</v>
      </c>
      <c r="B5" s="136"/>
      <c r="C5" s="26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4"/>
      <c r="S5" s="148"/>
      <c r="T5" s="146"/>
      <c r="U5" s="146"/>
      <c r="V5" s="147"/>
      <c r="W5" s="139"/>
      <c r="X5" s="140"/>
      <c r="Y5" s="140"/>
      <c r="Z5" s="140"/>
      <c r="AA5" s="140"/>
      <c r="AB5" s="141"/>
      <c r="AC5" s="137"/>
    </row>
    <row r="6" spans="1:29" s="1" customFormat="1" ht="30.75" customHeight="1" thickBot="1">
      <c r="A6" s="27" t="s">
        <v>15</v>
      </c>
      <c r="B6" s="28" t="s">
        <v>7</v>
      </c>
      <c r="C6" s="29" t="s">
        <v>8</v>
      </c>
      <c r="D6" s="36">
        <v>1</v>
      </c>
      <c r="E6" s="37">
        <v>2</v>
      </c>
      <c r="F6" s="37">
        <v>3</v>
      </c>
      <c r="G6" s="37">
        <v>4</v>
      </c>
      <c r="H6" s="37">
        <v>5</v>
      </c>
      <c r="I6" s="37">
        <v>6</v>
      </c>
      <c r="J6" s="37">
        <v>7</v>
      </c>
      <c r="K6" s="37">
        <v>8</v>
      </c>
      <c r="L6" s="37">
        <v>9</v>
      </c>
      <c r="M6" s="37">
        <v>10</v>
      </c>
      <c r="N6" s="37">
        <v>11</v>
      </c>
      <c r="O6" s="37">
        <v>12</v>
      </c>
      <c r="P6" s="30" t="s">
        <v>1</v>
      </c>
      <c r="Q6" s="30" t="s">
        <v>2</v>
      </c>
      <c r="R6" s="31">
        <v>0.6</v>
      </c>
      <c r="S6" s="32">
        <v>1</v>
      </c>
      <c r="T6" s="33">
        <v>2</v>
      </c>
      <c r="U6" s="33" t="s">
        <v>2</v>
      </c>
      <c r="V6" s="34">
        <v>0.3</v>
      </c>
      <c r="W6" s="32">
        <v>1</v>
      </c>
      <c r="X6" s="33">
        <v>2</v>
      </c>
      <c r="Y6" s="33">
        <v>3</v>
      </c>
      <c r="Z6" s="33">
        <v>4</v>
      </c>
      <c r="AA6" s="33" t="s">
        <v>2</v>
      </c>
      <c r="AB6" s="34">
        <v>0.1</v>
      </c>
      <c r="AC6" s="138"/>
    </row>
    <row r="7" spans="1:44" ht="15" customHeight="1">
      <c r="A7" s="63">
        <v>1</v>
      </c>
      <c r="B7" s="149" t="s">
        <v>143</v>
      </c>
      <c r="C7" s="65" t="s">
        <v>144</v>
      </c>
      <c r="D7" s="12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>
        <f aca="true" t="shared" si="0" ref="P7:P36">SUM(D7:O7)</f>
        <v>0</v>
      </c>
      <c r="Q7" s="11" t="e">
        <f aca="true" t="shared" si="1" ref="Q7:Q36">AVERAGE(D7:O7)</f>
        <v>#DIV/0!</v>
      </c>
      <c r="R7" s="38" t="e">
        <f aca="true" t="shared" si="2" ref="R7:R36">Q7*0.6</f>
        <v>#DIV/0!</v>
      </c>
      <c r="S7" s="12"/>
      <c r="T7" s="12"/>
      <c r="U7" s="6" t="e">
        <f aca="true" t="shared" si="3" ref="U7:U36">AVERAGE(S7:T7)</f>
        <v>#DIV/0!</v>
      </c>
      <c r="V7" s="39" t="e">
        <f aca="true" t="shared" si="4" ref="V7:V36">U7*0.3</f>
        <v>#DIV/0!</v>
      </c>
      <c r="W7" s="12"/>
      <c r="X7" s="9"/>
      <c r="Y7" s="9"/>
      <c r="Z7" s="9"/>
      <c r="AA7" s="13" t="e">
        <f aca="true" t="shared" si="5" ref="AA7:AA36">AVERAGE(W7:Z7)</f>
        <v>#DIV/0!</v>
      </c>
      <c r="AB7" s="8" t="e">
        <f aca="true" t="shared" si="6" ref="AB7:AB36">AA7*0.1</f>
        <v>#DIV/0!</v>
      </c>
      <c r="AC7" s="40" t="e">
        <f>SUM(R7,V7,AB7)</f>
        <v>#DIV/0!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" customHeight="1">
      <c r="A8" s="55">
        <v>2</v>
      </c>
      <c r="B8" s="150" t="s">
        <v>145</v>
      </c>
      <c r="C8" s="58" t="s">
        <v>146</v>
      </c>
      <c r="D8" s="12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>
        <f t="shared" si="0"/>
        <v>0</v>
      </c>
      <c r="Q8" s="11" t="e">
        <f t="shared" si="1"/>
        <v>#DIV/0!</v>
      </c>
      <c r="R8" s="38" t="e">
        <f t="shared" si="2"/>
        <v>#DIV/0!</v>
      </c>
      <c r="S8" s="12"/>
      <c r="T8" s="12"/>
      <c r="U8" s="6" t="e">
        <f t="shared" si="3"/>
        <v>#DIV/0!</v>
      </c>
      <c r="V8" s="39" t="e">
        <f t="shared" si="4"/>
        <v>#DIV/0!</v>
      </c>
      <c r="W8" s="12"/>
      <c r="X8" s="9"/>
      <c r="Y8" s="9"/>
      <c r="Z8" s="9"/>
      <c r="AA8" s="13" t="e">
        <f t="shared" si="5"/>
        <v>#DIV/0!</v>
      </c>
      <c r="AB8" s="8" t="e">
        <f t="shared" si="6"/>
        <v>#DIV/0!</v>
      </c>
      <c r="AC8" s="40" t="e">
        <f aca="true" t="shared" si="7" ref="AC8:AC36">SUM(R8,V8,AB8)</f>
        <v>#DIV/0!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" customHeight="1">
      <c r="A9" s="55">
        <v>3</v>
      </c>
      <c r="B9" s="150" t="s">
        <v>147</v>
      </c>
      <c r="C9" s="58" t="s">
        <v>148</v>
      </c>
      <c r="D9" s="12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>
        <f t="shared" si="0"/>
        <v>0</v>
      </c>
      <c r="Q9" s="11" t="e">
        <f t="shared" si="1"/>
        <v>#DIV/0!</v>
      </c>
      <c r="R9" s="38" t="e">
        <f t="shared" si="2"/>
        <v>#DIV/0!</v>
      </c>
      <c r="S9" s="12"/>
      <c r="T9" s="12"/>
      <c r="U9" s="6" t="e">
        <f t="shared" si="3"/>
        <v>#DIV/0!</v>
      </c>
      <c r="V9" s="39" t="e">
        <f t="shared" si="4"/>
        <v>#DIV/0!</v>
      </c>
      <c r="W9" s="12"/>
      <c r="X9" s="9"/>
      <c r="Y9" s="9"/>
      <c r="Z9" s="9"/>
      <c r="AA9" s="13" t="e">
        <f t="shared" si="5"/>
        <v>#DIV/0!</v>
      </c>
      <c r="AB9" s="8" t="e">
        <f t="shared" si="6"/>
        <v>#DIV/0!</v>
      </c>
      <c r="AC9" s="40" t="e">
        <f t="shared" si="7"/>
        <v>#DIV/0!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" customHeight="1">
      <c r="A10" s="55">
        <v>4</v>
      </c>
      <c r="B10" s="150" t="s">
        <v>149</v>
      </c>
      <c r="C10" s="58" t="s">
        <v>150</v>
      </c>
      <c r="D10" s="12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>
        <f t="shared" si="0"/>
        <v>0</v>
      </c>
      <c r="Q10" s="11" t="e">
        <f t="shared" si="1"/>
        <v>#DIV/0!</v>
      </c>
      <c r="R10" s="49" t="e">
        <f t="shared" si="2"/>
        <v>#DIV/0!</v>
      </c>
      <c r="S10" s="9"/>
      <c r="T10" s="9"/>
      <c r="U10" s="35" t="e">
        <f t="shared" si="3"/>
        <v>#DIV/0!</v>
      </c>
      <c r="V10" s="50" t="e">
        <f t="shared" si="4"/>
        <v>#DIV/0!</v>
      </c>
      <c r="W10" s="9"/>
      <c r="X10" s="9"/>
      <c r="Y10" s="9"/>
      <c r="Z10" s="9"/>
      <c r="AA10" s="13" t="e">
        <f t="shared" si="5"/>
        <v>#DIV/0!</v>
      </c>
      <c r="AB10" s="51" t="e">
        <f t="shared" si="6"/>
        <v>#DIV/0!</v>
      </c>
      <c r="AC10" s="52" t="e">
        <f t="shared" si="7"/>
        <v>#DIV/0!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" customHeight="1" thickBot="1">
      <c r="A11" s="64">
        <v>5</v>
      </c>
      <c r="B11" s="151" t="s">
        <v>151</v>
      </c>
      <c r="C11" s="59" t="s">
        <v>152</v>
      </c>
      <c r="D11" s="1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5">
        <f t="shared" si="0"/>
        <v>0</v>
      </c>
      <c r="Q11" s="16" t="e">
        <f t="shared" si="1"/>
        <v>#DIV/0!</v>
      </c>
      <c r="R11" s="41" t="e">
        <f t="shared" si="2"/>
        <v>#DIV/0!</v>
      </c>
      <c r="S11" s="14"/>
      <c r="T11" s="14"/>
      <c r="U11" s="19" t="e">
        <f t="shared" si="3"/>
        <v>#DIV/0!</v>
      </c>
      <c r="V11" s="42" t="e">
        <f t="shared" si="4"/>
        <v>#DIV/0!</v>
      </c>
      <c r="W11" s="14"/>
      <c r="X11" s="14"/>
      <c r="Y11" s="14"/>
      <c r="Z11" s="14"/>
      <c r="AA11" s="18" t="e">
        <f t="shared" si="5"/>
        <v>#DIV/0!</v>
      </c>
      <c r="AB11" s="43" t="e">
        <f t="shared" si="6"/>
        <v>#DIV/0!</v>
      </c>
      <c r="AC11" s="44" t="e">
        <f t="shared" si="7"/>
        <v>#DIV/0!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" customHeight="1">
      <c r="A12" s="56">
        <v>6</v>
      </c>
      <c r="B12" s="152" t="s">
        <v>153</v>
      </c>
      <c r="C12" s="153" t="s">
        <v>154</v>
      </c>
      <c r="D12" s="5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>
        <f t="shared" si="0"/>
        <v>0</v>
      </c>
      <c r="Q12" s="4" t="e">
        <f t="shared" si="1"/>
        <v>#DIV/0!</v>
      </c>
      <c r="R12" s="45" t="e">
        <f t="shared" si="2"/>
        <v>#DIV/0!</v>
      </c>
      <c r="S12" s="2"/>
      <c r="T12" s="2"/>
      <c r="U12" s="6" t="e">
        <f t="shared" si="3"/>
        <v>#DIV/0!</v>
      </c>
      <c r="V12" s="46" t="e">
        <f t="shared" si="4"/>
        <v>#DIV/0!</v>
      </c>
      <c r="W12" s="2"/>
      <c r="X12" s="2"/>
      <c r="Y12" s="2"/>
      <c r="Z12" s="2"/>
      <c r="AA12" s="7" t="e">
        <f t="shared" si="5"/>
        <v>#DIV/0!</v>
      </c>
      <c r="AB12" s="47" t="e">
        <f t="shared" si="6"/>
        <v>#DIV/0!</v>
      </c>
      <c r="AC12" s="48" t="e">
        <f t="shared" si="7"/>
        <v>#DIV/0!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" customHeight="1">
      <c r="A13" s="55">
        <v>7</v>
      </c>
      <c r="B13" s="150" t="s">
        <v>155</v>
      </c>
      <c r="C13" s="58" t="s">
        <v>156</v>
      </c>
      <c r="D13" s="12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>
        <f t="shared" si="0"/>
        <v>0</v>
      </c>
      <c r="Q13" s="11" t="e">
        <f t="shared" si="1"/>
        <v>#DIV/0!</v>
      </c>
      <c r="R13" s="49" t="e">
        <f t="shared" si="2"/>
        <v>#DIV/0!</v>
      </c>
      <c r="S13" s="9"/>
      <c r="T13" s="9"/>
      <c r="U13" s="35" t="e">
        <f t="shared" si="3"/>
        <v>#DIV/0!</v>
      </c>
      <c r="V13" s="50" t="e">
        <f t="shared" si="4"/>
        <v>#DIV/0!</v>
      </c>
      <c r="W13" s="9"/>
      <c r="X13" s="9"/>
      <c r="Y13" s="9"/>
      <c r="Z13" s="9"/>
      <c r="AA13" s="13" t="e">
        <f t="shared" si="5"/>
        <v>#DIV/0!</v>
      </c>
      <c r="AB13" s="51" t="e">
        <f t="shared" si="6"/>
        <v>#DIV/0!</v>
      </c>
      <c r="AC13" s="52" t="e">
        <f t="shared" si="7"/>
        <v>#DIV/0!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" customHeight="1">
      <c r="A14" s="55">
        <v>8</v>
      </c>
      <c r="B14" s="150" t="s">
        <v>157</v>
      </c>
      <c r="C14" s="58" t="s">
        <v>158</v>
      </c>
      <c r="D14" s="12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>
        <f t="shared" si="0"/>
        <v>0</v>
      </c>
      <c r="Q14" s="11" t="e">
        <f t="shared" si="1"/>
        <v>#DIV/0!</v>
      </c>
      <c r="R14" s="49" t="e">
        <f t="shared" si="2"/>
        <v>#DIV/0!</v>
      </c>
      <c r="S14" s="9"/>
      <c r="T14" s="9"/>
      <c r="U14" s="35" t="e">
        <f t="shared" si="3"/>
        <v>#DIV/0!</v>
      </c>
      <c r="V14" s="50" t="e">
        <f t="shared" si="4"/>
        <v>#DIV/0!</v>
      </c>
      <c r="W14" s="9"/>
      <c r="X14" s="9"/>
      <c r="Y14" s="9"/>
      <c r="Z14" s="9"/>
      <c r="AA14" s="13" t="e">
        <f t="shared" si="5"/>
        <v>#DIV/0!</v>
      </c>
      <c r="AB14" s="51" t="e">
        <f t="shared" si="6"/>
        <v>#DIV/0!</v>
      </c>
      <c r="AC14" s="52" t="e">
        <f t="shared" si="7"/>
        <v>#DIV/0!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" customHeight="1">
      <c r="A15" s="55">
        <v>9</v>
      </c>
      <c r="B15" s="150" t="s">
        <v>159</v>
      </c>
      <c r="C15" s="58" t="s">
        <v>160</v>
      </c>
      <c r="D15" s="1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>
        <f t="shared" si="0"/>
        <v>0</v>
      </c>
      <c r="Q15" s="11" t="e">
        <f t="shared" si="1"/>
        <v>#DIV/0!</v>
      </c>
      <c r="R15" s="49" t="e">
        <f t="shared" si="2"/>
        <v>#DIV/0!</v>
      </c>
      <c r="S15" s="9"/>
      <c r="T15" s="9"/>
      <c r="U15" s="35" t="e">
        <f t="shared" si="3"/>
        <v>#DIV/0!</v>
      </c>
      <c r="V15" s="50" t="e">
        <f t="shared" si="4"/>
        <v>#DIV/0!</v>
      </c>
      <c r="W15" s="9"/>
      <c r="X15" s="9"/>
      <c r="Y15" s="9"/>
      <c r="Z15" s="9"/>
      <c r="AA15" s="13" t="e">
        <f t="shared" si="5"/>
        <v>#DIV/0!</v>
      </c>
      <c r="AB15" s="51" t="e">
        <f t="shared" si="6"/>
        <v>#DIV/0!</v>
      </c>
      <c r="AC15" s="52" t="e">
        <f t="shared" si="7"/>
        <v>#DIV/0!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" customHeight="1" thickBot="1">
      <c r="A16" s="62">
        <v>10</v>
      </c>
      <c r="B16" s="151" t="s">
        <v>161</v>
      </c>
      <c r="C16" s="59" t="s">
        <v>162</v>
      </c>
      <c r="D16" s="17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5">
        <f t="shared" si="0"/>
        <v>0</v>
      </c>
      <c r="Q16" s="16" t="e">
        <f t="shared" si="1"/>
        <v>#DIV/0!</v>
      </c>
      <c r="R16" s="41" t="e">
        <f t="shared" si="2"/>
        <v>#DIV/0!</v>
      </c>
      <c r="S16" s="14"/>
      <c r="T16" s="14"/>
      <c r="U16" s="19" t="e">
        <f t="shared" si="3"/>
        <v>#DIV/0!</v>
      </c>
      <c r="V16" s="42" t="e">
        <f t="shared" si="4"/>
        <v>#DIV/0!</v>
      </c>
      <c r="W16" s="14"/>
      <c r="X16" s="14"/>
      <c r="Y16" s="14"/>
      <c r="Z16" s="14"/>
      <c r="AA16" s="18" t="e">
        <f t="shared" si="5"/>
        <v>#DIV/0!</v>
      </c>
      <c r="AB16" s="43" t="e">
        <f t="shared" si="6"/>
        <v>#DIV/0!</v>
      </c>
      <c r="AC16" s="44" t="e">
        <f t="shared" si="7"/>
        <v>#DIV/0!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" customHeight="1">
      <c r="A17" s="63">
        <v>11</v>
      </c>
      <c r="B17" s="152" t="s">
        <v>163</v>
      </c>
      <c r="C17" s="153" t="s">
        <v>164</v>
      </c>
      <c r="D17" s="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>
        <f t="shared" si="0"/>
        <v>0</v>
      </c>
      <c r="Q17" s="4" t="e">
        <f t="shared" si="1"/>
        <v>#DIV/0!</v>
      </c>
      <c r="R17" s="45" t="e">
        <f t="shared" si="2"/>
        <v>#DIV/0!</v>
      </c>
      <c r="S17" s="2"/>
      <c r="T17" s="2"/>
      <c r="U17" s="6" t="e">
        <f t="shared" si="3"/>
        <v>#DIV/0!</v>
      </c>
      <c r="V17" s="46" t="e">
        <f t="shared" si="4"/>
        <v>#DIV/0!</v>
      </c>
      <c r="W17" s="2"/>
      <c r="X17" s="2"/>
      <c r="Y17" s="2"/>
      <c r="Z17" s="2"/>
      <c r="AA17" s="7" t="e">
        <f t="shared" si="5"/>
        <v>#DIV/0!</v>
      </c>
      <c r="AB17" s="47" t="e">
        <f t="shared" si="6"/>
        <v>#DIV/0!</v>
      </c>
      <c r="AC17" s="48" t="e">
        <f t="shared" si="7"/>
        <v>#DIV/0!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" customHeight="1">
      <c r="A18" s="55">
        <v>12</v>
      </c>
      <c r="B18" s="156"/>
      <c r="C18" s="157"/>
      <c r="D18" s="12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>
        <f t="shared" si="0"/>
        <v>0</v>
      </c>
      <c r="Q18" s="11" t="e">
        <f t="shared" si="1"/>
        <v>#DIV/0!</v>
      </c>
      <c r="R18" s="49" t="e">
        <f t="shared" si="2"/>
        <v>#DIV/0!</v>
      </c>
      <c r="S18" s="9"/>
      <c r="T18" s="9"/>
      <c r="U18" s="35" t="e">
        <f t="shared" si="3"/>
        <v>#DIV/0!</v>
      </c>
      <c r="V18" s="50" t="e">
        <f t="shared" si="4"/>
        <v>#DIV/0!</v>
      </c>
      <c r="W18" s="9"/>
      <c r="X18" s="9"/>
      <c r="Y18" s="9"/>
      <c r="Z18" s="9"/>
      <c r="AA18" s="13" t="e">
        <f t="shared" si="5"/>
        <v>#DIV/0!</v>
      </c>
      <c r="AB18" s="51" t="e">
        <f t="shared" si="6"/>
        <v>#DIV/0!</v>
      </c>
      <c r="AC18" s="52" t="e">
        <f t="shared" si="7"/>
        <v>#DIV/0!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" customHeight="1">
      <c r="A19" s="55">
        <v>13</v>
      </c>
      <c r="B19" s="156"/>
      <c r="C19" s="158"/>
      <c r="D19" s="12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>
        <f t="shared" si="0"/>
        <v>0</v>
      </c>
      <c r="Q19" s="11" t="e">
        <f t="shared" si="1"/>
        <v>#DIV/0!</v>
      </c>
      <c r="R19" s="49" t="e">
        <f t="shared" si="2"/>
        <v>#DIV/0!</v>
      </c>
      <c r="S19" s="9"/>
      <c r="T19" s="9"/>
      <c r="U19" s="35" t="e">
        <f t="shared" si="3"/>
        <v>#DIV/0!</v>
      </c>
      <c r="V19" s="50" t="e">
        <f t="shared" si="4"/>
        <v>#DIV/0!</v>
      </c>
      <c r="W19" s="9"/>
      <c r="X19" s="9"/>
      <c r="Y19" s="9"/>
      <c r="Z19" s="9"/>
      <c r="AA19" s="13" t="e">
        <f t="shared" si="5"/>
        <v>#DIV/0!</v>
      </c>
      <c r="AB19" s="51" t="e">
        <f t="shared" si="6"/>
        <v>#DIV/0!</v>
      </c>
      <c r="AC19" s="52" t="e">
        <f t="shared" si="7"/>
        <v>#DIV/0!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" customHeight="1">
      <c r="A20" s="55">
        <v>14</v>
      </c>
      <c r="B20" s="156"/>
      <c r="C20" s="97"/>
      <c r="D20" s="12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>
        <f t="shared" si="0"/>
        <v>0</v>
      </c>
      <c r="Q20" s="11" t="e">
        <f t="shared" si="1"/>
        <v>#DIV/0!</v>
      </c>
      <c r="R20" s="49" t="e">
        <f t="shared" si="2"/>
        <v>#DIV/0!</v>
      </c>
      <c r="S20" s="9"/>
      <c r="T20" s="9"/>
      <c r="U20" s="35" t="e">
        <f t="shared" si="3"/>
        <v>#DIV/0!</v>
      </c>
      <c r="V20" s="50" t="e">
        <f t="shared" si="4"/>
        <v>#DIV/0!</v>
      </c>
      <c r="W20" s="9"/>
      <c r="X20" s="9"/>
      <c r="Y20" s="9"/>
      <c r="Z20" s="9"/>
      <c r="AA20" s="13" t="e">
        <f t="shared" si="5"/>
        <v>#DIV/0!</v>
      </c>
      <c r="AB20" s="51" t="e">
        <f t="shared" si="6"/>
        <v>#DIV/0!</v>
      </c>
      <c r="AC20" s="52" t="e">
        <f t="shared" si="7"/>
        <v>#DIV/0!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" customHeight="1" thickBot="1">
      <c r="A21" s="64">
        <v>15</v>
      </c>
      <c r="B21" s="159"/>
      <c r="C21" s="160"/>
      <c r="D21" s="17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5">
        <f t="shared" si="0"/>
        <v>0</v>
      </c>
      <c r="Q21" s="16" t="e">
        <f t="shared" si="1"/>
        <v>#DIV/0!</v>
      </c>
      <c r="R21" s="41" t="e">
        <f t="shared" si="2"/>
        <v>#DIV/0!</v>
      </c>
      <c r="S21" s="14"/>
      <c r="T21" s="14"/>
      <c r="U21" s="19" t="e">
        <f t="shared" si="3"/>
        <v>#DIV/0!</v>
      </c>
      <c r="V21" s="42" t="e">
        <f t="shared" si="4"/>
        <v>#DIV/0!</v>
      </c>
      <c r="W21" s="14"/>
      <c r="X21" s="14"/>
      <c r="Y21" s="14"/>
      <c r="Z21" s="14"/>
      <c r="AA21" s="18" t="e">
        <f t="shared" si="5"/>
        <v>#DIV/0!</v>
      </c>
      <c r="AB21" s="43" t="e">
        <f t="shared" si="6"/>
        <v>#DIV/0!</v>
      </c>
      <c r="AC21" s="44" t="e">
        <f t="shared" si="7"/>
        <v>#DIV/0!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>
      <c r="A22" s="56">
        <v>16</v>
      </c>
      <c r="B22" s="106"/>
      <c r="C22" s="108"/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>
        <f t="shared" si="0"/>
        <v>0</v>
      </c>
      <c r="Q22" s="4" t="e">
        <f t="shared" si="1"/>
        <v>#DIV/0!</v>
      </c>
      <c r="R22" s="45" t="e">
        <f t="shared" si="2"/>
        <v>#DIV/0!</v>
      </c>
      <c r="S22" s="2"/>
      <c r="T22" s="2"/>
      <c r="U22" s="6" t="e">
        <f t="shared" si="3"/>
        <v>#DIV/0!</v>
      </c>
      <c r="V22" s="46" t="e">
        <f t="shared" si="4"/>
        <v>#DIV/0!</v>
      </c>
      <c r="W22" s="2"/>
      <c r="X22" s="2"/>
      <c r="Y22" s="2"/>
      <c r="Z22" s="2"/>
      <c r="AA22" s="7" t="e">
        <f t="shared" si="5"/>
        <v>#DIV/0!</v>
      </c>
      <c r="AB22" s="47" t="e">
        <f t="shared" si="6"/>
        <v>#DIV/0!</v>
      </c>
      <c r="AC22" s="48" t="e">
        <f t="shared" si="7"/>
        <v>#DIV/0!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 customHeight="1">
      <c r="A23" s="55">
        <v>17</v>
      </c>
      <c r="B23" s="100"/>
      <c r="C23" s="102"/>
      <c r="D23" s="12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>
        <f t="shared" si="0"/>
        <v>0</v>
      </c>
      <c r="Q23" s="11" t="e">
        <f>AVERAGE(D23:O23)</f>
        <v>#DIV/0!</v>
      </c>
      <c r="R23" s="49" t="e">
        <f t="shared" si="2"/>
        <v>#DIV/0!</v>
      </c>
      <c r="S23" s="9"/>
      <c r="T23" s="9"/>
      <c r="U23" s="35" t="e">
        <f t="shared" si="3"/>
        <v>#DIV/0!</v>
      </c>
      <c r="V23" s="50" t="e">
        <f t="shared" si="4"/>
        <v>#DIV/0!</v>
      </c>
      <c r="W23" s="9"/>
      <c r="X23" s="9"/>
      <c r="Y23" s="9"/>
      <c r="Z23" s="9"/>
      <c r="AA23" s="13" t="e">
        <f t="shared" si="5"/>
        <v>#DIV/0!</v>
      </c>
      <c r="AB23" s="51" t="e">
        <f t="shared" si="6"/>
        <v>#DIV/0!</v>
      </c>
      <c r="AC23" s="52" t="e">
        <f t="shared" si="7"/>
        <v>#DIV/0!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 customHeight="1">
      <c r="A24" s="55">
        <v>18</v>
      </c>
      <c r="B24" s="109"/>
      <c r="C24" s="101"/>
      <c r="D24" s="12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>
        <f t="shared" si="0"/>
        <v>0</v>
      </c>
      <c r="Q24" s="11" t="e">
        <f t="shared" si="1"/>
        <v>#DIV/0!</v>
      </c>
      <c r="R24" s="49" t="e">
        <f t="shared" si="2"/>
        <v>#DIV/0!</v>
      </c>
      <c r="S24" s="9"/>
      <c r="T24" s="9"/>
      <c r="U24" s="35" t="e">
        <f t="shared" si="3"/>
        <v>#DIV/0!</v>
      </c>
      <c r="V24" s="50" t="e">
        <f t="shared" si="4"/>
        <v>#DIV/0!</v>
      </c>
      <c r="W24" s="9"/>
      <c r="X24" s="9"/>
      <c r="Y24" s="9"/>
      <c r="Z24" s="9"/>
      <c r="AA24" s="13" t="e">
        <f t="shared" si="5"/>
        <v>#DIV/0!</v>
      </c>
      <c r="AB24" s="51" t="e">
        <f t="shared" si="6"/>
        <v>#DIV/0!</v>
      </c>
      <c r="AC24" s="52" t="e">
        <f t="shared" si="7"/>
        <v>#DIV/0!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 customHeight="1">
      <c r="A25" s="55">
        <v>19</v>
      </c>
      <c r="B25" s="109"/>
      <c r="C25" s="101"/>
      <c r="D25" s="12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>
        <f t="shared" si="0"/>
        <v>0</v>
      </c>
      <c r="Q25" s="11" t="e">
        <f t="shared" si="1"/>
        <v>#DIV/0!</v>
      </c>
      <c r="R25" s="49" t="e">
        <f t="shared" si="2"/>
        <v>#DIV/0!</v>
      </c>
      <c r="S25" s="9"/>
      <c r="T25" s="9"/>
      <c r="U25" s="35" t="e">
        <f t="shared" si="3"/>
        <v>#DIV/0!</v>
      </c>
      <c r="V25" s="50" t="e">
        <f t="shared" si="4"/>
        <v>#DIV/0!</v>
      </c>
      <c r="W25" s="9"/>
      <c r="X25" s="9"/>
      <c r="Y25" s="9"/>
      <c r="Z25" s="9"/>
      <c r="AA25" s="13" t="e">
        <f t="shared" si="5"/>
        <v>#DIV/0!</v>
      </c>
      <c r="AB25" s="51" t="e">
        <f t="shared" si="6"/>
        <v>#DIV/0!</v>
      </c>
      <c r="AC25" s="52" t="e">
        <f t="shared" si="7"/>
        <v>#DIV/0!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 customHeight="1" thickBot="1">
      <c r="A26" s="64">
        <v>20</v>
      </c>
      <c r="B26" s="94"/>
      <c r="C26" s="98"/>
      <c r="D26" s="17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>
        <f t="shared" si="0"/>
        <v>0</v>
      </c>
      <c r="Q26" s="16" t="e">
        <f t="shared" si="1"/>
        <v>#DIV/0!</v>
      </c>
      <c r="R26" s="41" t="e">
        <f t="shared" si="2"/>
        <v>#DIV/0!</v>
      </c>
      <c r="S26" s="14"/>
      <c r="T26" s="14"/>
      <c r="U26" s="19" t="e">
        <f t="shared" si="3"/>
        <v>#DIV/0!</v>
      </c>
      <c r="V26" s="42" t="e">
        <f t="shared" si="4"/>
        <v>#DIV/0!</v>
      </c>
      <c r="W26" s="14"/>
      <c r="X26" s="14"/>
      <c r="Y26" s="14"/>
      <c r="Z26" s="14"/>
      <c r="AA26" s="18" t="e">
        <f t="shared" si="5"/>
        <v>#DIV/0!</v>
      </c>
      <c r="AB26" s="43" t="e">
        <f t="shared" si="6"/>
        <v>#DIV/0!</v>
      </c>
      <c r="AC26" s="44" t="e">
        <f t="shared" si="7"/>
        <v>#DIV/0!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 customHeight="1">
      <c r="A27" s="56">
        <v>21</v>
      </c>
      <c r="B27" s="95"/>
      <c r="C27" s="99"/>
      <c r="D27" s="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>
        <f t="shared" si="0"/>
        <v>0</v>
      </c>
      <c r="Q27" s="4" t="e">
        <f t="shared" si="1"/>
        <v>#DIV/0!</v>
      </c>
      <c r="R27" s="45" t="e">
        <f t="shared" si="2"/>
        <v>#DIV/0!</v>
      </c>
      <c r="S27" s="2"/>
      <c r="T27" s="2"/>
      <c r="U27" s="6" t="e">
        <f t="shared" si="3"/>
        <v>#DIV/0!</v>
      </c>
      <c r="V27" s="46" t="e">
        <f t="shared" si="4"/>
        <v>#DIV/0!</v>
      </c>
      <c r="W27" s="2"/>
      <c r="X27" s="2"/>
      <c r="Y27" s="2"/>
      <c r="Z27" s="2"/>
      <c r="AA27" s="7" t="e">
        <f t="shared" si="5"/>
        <v>#DIV/0!</v>
      </c>
      <c r="AB27" s="47" t="e">
        <f t="shared" si="6"/>
        <v>#DIV/0!</v>
      </c>
      <c r="AC27" s="48" t="e">
        <f t="shared" si="7"/>
        <v>#DIV/0!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 customHeight="1">
      <c r="A28" s="55">
        <v>22</v>
      </c>
      <c r="B28" s="96"/>
      <c r="C28" s="97"/>
      <c r="D28" s="12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>
        <f t="shared" si="0"/>
        <v>0</v>
      </c>
      <c r="Q28" s="11" t="e">
        <f t="shared" si="1"/>
        <v>#DIV/0!</v>
      </c>
      <c r="R28" s="49" t="e">
        <f t="shared" si="2"/>
        <v>#DIV/0!</v>
      </c>
      <c r="S28" s="9"/>
      <c r="T28" s="9"/>
      <c r="U28" s="35" t="e">
        <f t="shared" si="3"/>
        <v>#DIV/0!</v>
      </c>
      <c r="V28" s="50" t="e">
        <f t="shared" si="4"/>
        <v>#DIV/0!</v>
      </c>
      <c r="W28" s="9"/>
      <c r="X28" s="9"/>
      <c r="Y28" s="9"/>
      <c r="Z28" s="9"/>
      <c r="AA28" s="13" t="e">
        <f t="shared" si="5"/>
        <v>#DIV/0!</v>
      </c>
      <c r="AB28" s="51" t="e">
        <f t="shared" si="6"/>
        <v>#DIV/0!</v>
      </c>
      <c r="AC28" s="52" t="e">
        <f t="shared" si="7"/>
        <v>#DIV/0!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 customHeight="1">
      <c r="A29" s="55">
        <v>23</v>
      </c>
      <c r="B29" s="60"/>
      <c r="C29" s="58"/>
      <c r="D29" s="12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>
        <f t="shared" si="0"/>
        <v>0</v>
      </c>
      <c r="Q29" s="11" t="e">
        <f t="shared" si="1"/>
        <v>#DIV/0!</v>
      </c>
      <c r="R29" s="49" t="e">
        <f t="shared" si="2"/>
        <v>#DIV/0!</v>
      </c>
      <c r="S29" s="9"/>
      <c r="T29" s="9"/>
      <c r="U29" s="35" t="e">
        <f t="shared" si="3"/>
        <v>#DIV/0!</v>
      </c>
      <c r="V29" s="50" t="e">
        <f t="shared" si="4"/>
        <v>#DIV/0!</v>
      </c>
      <c r="W29" s="9"/>
      <c r="X29" s="9"/>
      <c r="Y29" s="9"/>
      <c r="Z29" s="9"/>
      <c r="AA29" s="13" t="e">
        <f t="shared" si="5"/>
        <v>#DIV/0!</v>
      </c>
      <c r="AB29" s="51" t="e">
        <f t="shared" si="6"/>
        <v>#DIV/0!</v>
      </c>
      <c r="AC29" s="52" t="e">
        <f t="shared" si="7"/>
        <v>#DIV/0!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 customHeight="1">
      <c r="A30" s="55">
        <v>24</v>
      </c>
      <c r="B30" s="60"/>
      <c r="C30" s="58"/>
      <c r="D30" s="12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>
        <f t="shared" si="0"/>
        <v>0</v>
      </c>
      <c r="Q30" s="11" t="e">
        <f t="shared" si="1"/>
        <v>#DIV/0!</v>
      </c>
      <c r="R30" s="49" t="e">
        <f t="shared" si="2"/>
        <v>#DIV/0!</v>
      </c>
      <c r="S30" s="9"/>
      <c r="T30" s="9"/>
      <c r="U30" s="35" t="e">
        <f t="shared" si="3"/>
        <v>#DIV/0!</v>
      </c>
      <c r="V30" s="50" t="e">
        <f t="shared" si="4"/>
        <v>#DIV/0!</v>
      </c>
      <c r="W30" s="9"/>
      <c r="X30" s="9"/>
      <c r="Y30" s="9"/>
      <c r="Z30" s="9"/>
      <c r="AA30" s="13" t="e">
        <f t="shared" si="5"/>
        <v>#DIV/0!</v>
      </c>
      <c r="AB30" s="51" t="e">
        <f t="shared" si="6"/>
        <v>#DIV/0!</v>
      </c>
      <c r="AC30" s="52" t="e">
        <f t="shared" si="7"/>
        <v>#DIV/0!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 customHeight="1" thickBot="1">
      <c r="A31" s="62">
        <v>25</v>
      </c>
      <c r="B31" s="61"/>
      <c r="C31" s="59"/>
      <c r="D31" s="17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5">
        <f t="shared" si="0"/>
        <v>0</v>
      </c>
      <c r="Q31" s="16" t="e">
        <f t="shared" si="1"/>
        <v>#DIV/0!</v>
      </c>
      <c r="R31" s="41" t="e">
        <f t="shared" si="2"/>
        <v>#DIV/0!</v>
      </c>
      <c r="S31" s="14"/>
      <c r="T31" s="14"/>
      <c r="U31" s="19" t="e">
        <f t="shared" si="3"/>
        <v>#DIV/0!</v>
      </c>
      <c r="V31" s="42" t="e">
        <f t="shared" si="4"/>
        <v>#DIV/0!</v>
      </c>
      <c r="W31" s="14"/>
      <c r="X31" s="14"/>
      <c r="Y31" s="14"/>
      <c r="Z31" s="14"/>
      <c r="AA31" s="18" t="e">
        <f t="shared" si="5"/>
        <v>#DIV/0!</v>
      </c>
      <c r="AB31" s="43" t="e">
        <f t="shared" si="6"/>
        <v>#DIV/0!</v>
      </c>
      <c r="AC31" s="44" t="e">
        <f t="shared" si="7"/>
        <v>#DIV/0!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 customHeight="1">
      <c r="A32" s="63">
        <v>26</v>
      </c>
      <c r="B32" s="57"/>
      <c r="C32" s="65"/>
      <c r="D32" s="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>
        <f t="shared" si="0"/>
        <v>0</v>
      </c>
      <c r="Q32" s="4" t="e">
        <f t="shared" si="1"/>
        <v>#DIV/0!</v>
      </c>
      <c r="R32" s="45" t="e">
        <f t="shared" si="2"/>
        <v>#DIV/0!</v>
      </c>
      <c r="S32" s="2"/>
      <c r="T32" s="2"/>
      <c r="U32" s="6" t="e">
        <f t="shared" si="3"/>
        <v>#DIV/0!</v>
      </c>
      <c r="V32" s="46" t="e">
        <f t="shared" si="4"/>
        <v>#DIV/0!</v>
      </c>
      <c r="W32" s="2"/>
      <c r="X32" s="2"/>
      <c r="Y32" s="2"/>
      <c r="Z32" s="2"/>
      <c r="AA32" s="7" t="e">
        <f t="shared" si="5"/>
        <v>#DIV/0!</v>
      </c>
      <c r="AB32" s="47" t="e">
        <f t="shared" si="6"/>
        <v>#DIV/0!</v>
      </c>
      <c r="AC32" s="48" t="e">
        <f t="shared" si="7"/>
        <v>#DIV/0!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 customHeight="1">
      <c r="A33" s="55">
        <v>27</v>
      </c>
      <c r="B33" s="53"/>
      <c r="C33" s="58"/>
      <c r="D33" s="1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0">
        <f t="shared" si="0"/>
        <v>0</v>
      </c>
      <c r="Q33" s="11" t="e">
        <f t="shared" si="1"/>
        <v>#DIV/0!</v>
      </c>
      <c r="R33" s="49" t="e">
        <f t="shared" si="2"/>
        <v>#DIV/0!</v>
      </c>
      <c r="S33" s="9"/>
      <c r="T33" s="9"/>
      <c r="U33" s="35" t="e">
        <f t="shared" si="3"/>
        <v>#DIV/0!</v>
      </c>
      <c r="V33" s="50" t="e">
        <f t="shared" si="4"/>
        <v>#DIV/0!</v>
      </c>
      <c r="W33" s="9"/>
      <c r="X33" s="9"/>
      <c r="Y33" s="9"/>
      <c r="Z33" s="9"/>
      <c r="AA33" s="13" t="e">
        <f t="shared" si="5"/>
        <v>#DIV/0!</v>
      </c>
      <c r="AB33" s="51" t="e">
        <f t="shared" si="6"/>
        <v>#DIV/0!</v>
      </c>
      <c r="AC33" s="52" t="e">
        <f t="shared" si="7"/>
        <v>#DIV/0!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 customHeight="1">
      <c r="A34" s="55">
        <v>28</v>
      </c>
      <c r="B34" s="53"/>
      <c r="C34" s="58"/>
      <c r="D34" s="12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0">
        <f t="shared" si="0"/>
        <v>0</v>
      </c>
      <c r="Q34" s="11" t="e">
        <f t="shared" si="1"/>
        <v>#DIV/0!</v>
      </c>
      <c r="R34" s="49" t="e">
        <f t="shared" si="2"/>
        <v>#DIV/0!</v>
      </c>
      <c r="S34" s="9"/>
      <c r="T34" s="9"/>
      <c r="U34" s="35" t="e">
        <f t="shared" si="3"/>
        <v>#DIV/0!</v>
      </c>
      <c r="V34" s="50" t="e">
        <f t="shared" si="4"/>
        <v>#DIV/0!</v>
      </c>
      <c r="W34" s="9"/>
      <c r="X34" s="9"/>
      <c r="Y34" s="9"/>
      <c r="Z34" s="9"/>
      <c r="AA34" s="13" t="e">
        <f t="shared" si="5"/>
        <v>#DIV/0!</v>
      </c>
      <c r="AB34" s="51" t="e">
        <f t="shared" si="6"/>
        <v>#DIV/0!</v>
      </c>
      <c r="AC34" s="52" t="e">
        <f t="shared" si="7"/>
        <v>#DIV/0!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 customHeight="1">
      <c r="A35" s="55">
        <v>29</v>
      </c>
      <c r="B35" s="53"/>
      <c r="C35" s="58"/>
      <c r="D35" s="12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10">
        <f t="shared" si="0"/>
        <v>0</v>
      </c>
      <c r="Q35" s="11" t="e">
        <f t="shared" si="1"/>
        <v>#DIV/0!</v>
      </c>
      <c r="R35" s="49" t="e">
        <f t="shared" si="2"/>
        <v>#DIV/0!</v>
      </c>
      <c r="S35" s="9"/>
      <c r="T35" s="9"/>
      <c r="U35" s="35" t="e">
        <f t="shared" si="3"/>
        <v>#DIV/0!</v>
      </c>
      <c r="V35" s="50" t="e">
        <f t="shared" si="4"/>
        <v>#DIV/0!</v>
      </c>
      <c r="W35" s="9"/>
      <c r="X35" s="9"/>
      <c r="Y35" s="9"/>
      <c r="Z35" s="9"/>
      <c r="AA35" s="13" t="e">
        <f t="shared" si="5"/>
        <v>#DIV/0!</v>
      </c>
      <c r="AB35" s="51" t="e">
        <f t="shared" si="6"/>
        <v>#DIV/0!</v>
      </c>
      <c r="AC35" s="52" t="e">
        <f t="shared" si="7"/>
        <v>#DIV/0!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 customHeight="1" thickBot="1">
      <c r="A36" s="64">
        <v>30</v>
      </c>
      <c r="B36" s="54"/>
      <c r="C36" s="59"/>
      <c r="D36" s="17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5">
        <f t="shared" si="0"/>
        <v>0</v>
      </c>
      <c r="Q36" s="16" t="e">
        <f t="shared" si="1"/>
        <v>#DIV/0!</v>
      </c>
      <c r="R36" s="41" t="e">
        <f t="shared" si="2"/>
        <v>#DIV/0!</v>
      </c>
      <c r="S36" s="14"/>
      <c r="T36" s="14"/>
      <c r="U36" s="19" t="e">
        <f t="shared" si="3"/>
        <v>#DIV/0!</v>
      </c>
      <c r="V36" s="42" t="e">
        <f t="shared" si="4"/>
        <v>#DIV/0!</v>
      </c>
      <c r="W36" s="14"/>
      <c r="X36" s="14"/>
      <c r="Y36" s="14"/>
      <c r="Z36" s="14"/>
      <c r="AA36" s="18" t="e">
        <f t="shared" si="5"/>
        <v>#DIV/0!</v>
      </c>
      <c r="AB36" s="43" t="e">
        <f t="shared" si="6"/>
        <v>#DIV/0!</v>
      </c>
      <c r="AC36" s="44" t="e">
        <f t="shared" si="7"/>
        <v>#DIV/0!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29" s="1" customFormat="1" ht="29.25" customHeight="1" thickBot="1">
      <c r="A37" s="20"/>
      <c r="B37" s="114" t="s">
        <v>16</v>
      </c>
      <c r="C37" s="115"/>
      <c r="D37" s="115"/>
      <c r="E37" s="115"/>
      <c r="F37" s="115"/>
      <c r="G37" s="115"/>
      <c r="H37" s="115"/>
      <c r="I37" s="116"/>
      <c r="J37" s="123" t="s">
        <v>3</v>
      </c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117" t="s">
        <v>4</v>
      </c>
      <c r="V37" s="118"/>
      <c r="W37" s="119"/>
      <c r="X37" s="120"/>
      <c r="Y37" s="120"/>
      <c r="Z37" s="120"/>
      <c r="AA37" s="120"/>
      <c r="AB37" s="120"/>
      <c r="AC37" s="121"/>
    </row>
    <row r="38" spans="2:29" ht="18" customHeight="1">
      <c r="B38" s="122" t="s">
        <v>5</v>
      </c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</row>
    <row r="39" spans="2:29" ht="16.5">
      <c r="B39" s="111" t="s">
        <v>6</v>
      </c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3"/>
      <c r="AB39" s="113"/>
      <c r="AC39" s="113"/>
    </row>
  </sheetData>
  <sheetProtection/>
  <mergeCells count="15">
    <mergeCell ref="A1:S1"/>
    <mergeCell ref="U1:AC1"/>
    <mergeCell ref="C2:K2"/>
    <mergeCell ref="X2:AC2"/>
    <mergeCell ref="A5:B5"/>
    <mergeCell ref="AC3:AC6"/>
    <mergeCell ref="W3:AB5"/>
    <mergeCell ref="D3:R5"/>
    <mergeCell ref="S3:V5"/>
    <mergeCell ref="B39:AC39"/>
    <mergeCell ref="B37:I37"/>
    <mergeCell ref="U37:V37"/>
    <mergeCell ref="W37:AC37"/>
    <mergeCell ref="B38:AC38"/>
    <mergeCell ref="J37:T37"/>
  </mergeCells>
  <conditionalFormatting sqref="D7:O36 U7:U36 AC7:AC36">
    <cfRule type="cellIs" priority="1" dxfId="12" operator="lessThan" stopIfTrue="1">
      <formula>60</formula>
    </cfRule>
  </conditionalFormatting>
  <conditionalFormatting sqref="W7:AA36 Q7:Q36 S7:T36">
    <cfRule type="cellIs" priority="2" dxfId="13" operator="lessThan" stopIfTrue="1">
      <formula>60</formula>
    </cfRule>
  </conditionalFormatting>
  <dataValidations count="5">
    <dataValidation type="whole" allowBlank="1" showInputMessage="1" showErrorMessage="1" imeMode="off" sqref="P7:P36">
      <formula1>0</formula1>
      <formula2>100</formula2>
    </dataValidation>
    <dataValidation allowBlank="1" showInputMessage="1" showErrorMessage="1" imeMode="off" sqref="Q7:Q36"/>
    <dataValidation type="whole" allowBlank="1" showInputMessage="1" showErrorMessage="1" errorTitle="分數超過100了" error="請更正錯誤!!" sqref="AC7:AC36">
      <formula1>0</formula1>
      <formula2>100</formula2>
    </dataValidation>
    <dataValidation type="whole" allowBlank="1" showInputMessage="1" showErrorMessage="1" promptTitle="請輸入數值（0~100)間之整數" prompt="謝謝！！" errorTitle="輸入數值未在（0~100)間" error="請重新輸入！！" sqref="W7:Z36 S7:T36">
      <formula1>0</formula1>
      <formula2>100</formula2>
    </dataValidation>
    <dataValidation type="decimal" allowBlank="1" showInputMessage="1" showErrorMessage="1" promptTitle="請輸入數值(0-100)間的整數" prompt="歡迎使用，如有改進意見請洽實習處王政瑜老師" errorTitle="輸入錯誤" sqref="D7:O36">
      <formula1>0</formula1>
      <formula2>100</formula2>
    </dataValidation>
  </dataValidations>
  <printOptions/>
  <pageMargins left="0.35433070866141736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 User</dc:creator>
  <cp:keywords/>
  <dc:description/>
  <cp:lastModifiedBy>User</cp:lastModifiedBy>
  <cp:lastPrinted>2020-02-24T05:45:51Z</cp:lastPrinted>
  <dcterms:created xsi:type="dcterms:W3CDTF">2009-09-16T08:30:58Z</dcterms:created>
  <dcterms:modified xsi:type="dcterms:W3CDTF">2024-02-05T03:27:41Z</dcterms:modified>
  <cp:category/>
  <cp:version/>
  <cp:contentType/>
  <cp:contentStatus/>
</cp:coreProperties>
</file>