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12255" activeTab="0"/>
  </bookViews>
  <sheets>
    <sheet name="電三" sheetId="1" r:id="rId1"/>
    <sheet name="食三" sheetId="2" r:id="rId2"/>
    <sheet name="電二" sheetId="3" r:id="rId3"/>
    <sheet name="食二" sheetId="4" r:id="rId4"/>
    <sheet name="電一" sheetId="5" r:id="rId5"/>
    <sheet name="食一" sheetId="6" r:id="rId6"/>
  </sheets>
  <definedNames/>
  <calcPr fullCalcOnLoad="1"/>
</workbook>
</file>

<file path=xl/sharedStrings.xml><?xml version="1.0" encoding="utf-8"?>
<sst xmlns="http://schemas.openxmlformats.org/spreadsheetml/2006/main" count="276" uniqueCount="164">
  <si>
    <t>備註:缺考或無成績請輸入 " 0 "，勿留空白</t>
  </si>
  <si>
    <t>任課老師簽章  :</t>
  </si>
  <si>
    <t>日期:</t>
  </si>
  <si>
    <r>
      <t xml:space="preserve">  </t>
    </r>
    <r>
      <rPr>
        <sz val="11"/>
        <rFont val="標楷體"/>
        <family val="4"/>
      </rPr>
      <t xml:space="preserve">  項 目                                                                                                                                                                                  學號    姓名</t>
    </r>
  </si>
  <si>
    <t>日常考查:包括平常考、作業及心得報告、學習態度</t>
  </si>
  <si>
    <t>段考成績</t>
  </si>
  <si>
    <t>期考成績</t>
  </si>
  <si>
    <t>學期成績</t>
  </si>
  <si>
    <t>合計</t>
  </si>
  <si>
    <t>平均</t>
  </si>
  <si>
    <t>第一次</t>
  </si>
  <si>
    <t>第二次</t>
  </si>
  <si>
    <r>
      <t>依日常考查及定期考查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標楷體"/>
        <family val="4"/>
      </rPr>
      <t>按照下列比例計算</t>
    </r>
  </si>
  <si>
    <r>
      <t>(</t>
    </r>
    <r>
      <rPr>
        <sz val="10"/>
        <color indexed="10"/>
        <rFont val="細明體"/>
        <family val="3"/>
      </rPr>
      <t>一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舉行一次期中考之科目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40%   2.</t>
    </r>
    <r>
      <rPr>
        <sz val="10"/>
        <color indexed="10"/>
        <rFont val="細明體"/>
        <family val="3"/>
      </rPr>
      <t>期中考試</t>
    </r>
    <r>
      <rPr>
        <sz val="10"/>
        <color indexed="10"/>
        <rFont val="Times New Roman"/>
        <family val="1"/>
      </rPr>
      <t>30%    3.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30%</t>
    </r>
  </si>
  <si>
    <r>
      <t>(</t>
    </r>
    <r>
      <rPr>
        <sz val="10"/>
        <color indexed="10"/>
        <rFont val="細明體"/>
        <family val="3"/>
      </rPr>
      <t>二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舉行二次期中考之科目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40%   2.</t>
    </r>
    <r>
      <rPr>
        <sz val="10"/>
        <color indexed="10"/>
        <rFont val="細明體"/>
        <family val="3"/>
      </rPr>
      <t>期中考試</t>
    </r>
    <r>
      <rPr>
        <sz val="10"/>
        <color indexed="10"/>
        <rFont val="Times New Roman"/>
        <family val="1"/>
      </rPr>
      <t>40%    3.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20%</t>
    </r>
  </si>
  <si>
    <r>
      <t>(</t>
    </r>
    <r>
      <rPr>
        <sz val="10"/>
        <color indexed="10"/>
        <rFont val="細明體"/>
        <family val="3"/>
      </rPr>
      <t>三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未舉行期中考之科目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80%   2.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20%</t>
    </r>
  </si>
  <si>
    <t>班級︰食品二</t>
  </si>
  <si>
    <t>班級︰電機三</t>
  </si>
  <si>
    <t>【請重新命題，禁用平時﹑段﹑期考考卷】</t>
  </si>
  <si>
    <t>繳交學期成績之前，請詳細檢查，以確認無誤，下學期如需補考請一併繳交補考考卷，</t>
  </si>
  <si>
    <t>班級︰電機二</t>
  </si>
  <si>
    <t>科目︰</t>
  </si>
  <si>
    <t>班級︰食加三</t>
  </si>
  <si>
    <t>班級︰電機一</t>
  </si>
  <si>
    <t>班級︰食加一</t>
  </si>
  <si>
    <r>
      <t>桃園市立龍潭高級中等學校進修部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學年度第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學期成績試算表</t>
    </r>
  </si>
  <si>
    <t>052002</t>
  </si>
  <si>
    <t>吳忠侑</t>
  </si>
  <si>
    <t>052003</t>
  </si>
  <si>
    <t>呂學奕</t>
  </si>
  <si>
    <t>052007</t>
  </si>
  <si>
    <t>林佑謙</t>
  </si>
  <si>
    <t>052009</t>
  </si>
  <si>
    <t>邱華巽</t>
  </si>
  <si>
    <t>052010</t>
  </si>
  <si>
    <t>邱駱軍</t>
  </si>
  <si>
    <t>052011</t>
  </si>
  <si>
    <t>張哲綸</t>
  </si>
  <si>
    <t>052015</t>
  </si>
  <si>
    <t>楊承尚</t>
  </si>
  <si>
    <t>052018</t>
  </si>
  <si>
    <t>劉東林</t>
  </si>
  <si>
    <t>052019</t>
  </si>
  <si>
    <t>劉恩齊</t>
  </si>
  <si>
    <t>052022</t>
  </si>
  <si>
    <t>嚴富益</t>
  </si>
  <si>
    <t>051001</t>
  </si>
  <si>
    <t>王欣羽</t>
  </si>
  <si>
    <t>051002</t>
  </si>
  <si>
    <t>余廷芳</t>
  </si>
  <si>
    <t>051004</t>
  </si>
  <si>
    <t>吳佑央</t>
  </si>
  <si>
    <t>051005</t>
  </si>
  <si>
    <t>吳均威</t>
  </si>
  <si>
    <t>051008</t>
  </si>
  <si>
    <t>沈竣翊</t>
  </si>
  <si>
    <t>051010</t>
  </si>
  <si>
    <t>林吉祥</t>
  </si>
  <si>
    <t>051015</t>
  </si>
  <si>
    <t>彭育敏</t>
  </si>
  <si>
    <t>051018</t>
  </si>
  <si>
    <t>潘巧茹</t>
  </si>
  <si>
    <t>051019</t>
  </si>
  <si>
    <t>鍾秉憲</t>
  </si>
  <si>
    <t>051025</t>
  </si>
  <si>
    <t>張芷庭</t>
  </si>
  <si>
    <t>152004</t>
  </si>
  <si>
    <t>周碩宥</t>
  </si>
  <si>
    <t>152006</t>
  </si>
  <si>
    <t>張增壽</t>
  </si>
  <si>
    <t>152007</t>
  </si>
  <si>
    <t>陳正洋</t>
  </si>
  <si>
    <t>152008</t>
  </si>
  <si>
    <t>陳濬</t>
  </si>
  <si>
    <t>152009</t>
  </si>
  <si>
    <t>馮美玲</t>
  </si>
  <si>
    <t>152011</t>
  </si>
  <si>
    <t>謝佳伶</t>
  </si>
  <si>
    <t>152016</t>
  </si>
  <si>
    <t>李憶翔</t>
  </si>
  <si>
    <t>151001</t>
  </si>
  <si>
    <t>王卉安</t>
  </si>
  <si>
    <t>151002</t>
  </si>
  <si>
    <t>古弦晴</t>
  </si>
  <si>
    <t>151003</t>
  </si>
  <si>
    <t>江晨皓</t>
  </si>
  <si>
    <t>151004</t>
  </si>
  <si>
    <t>李佩玟</t>
  </si>
  <si>
    <t>151005</t>
  </si>
  <si>
    <t>李芷伶</t>
  </si>
  <si>
    <t>151006</t>
  </si>
  <si>
    <t>李艷鳳</t>
  </si>
  <si>
    <t>151008</t>
  </si>
  <si>
    <t>邱勁融</t>
  </si>
  <si>
    <t>151009</t>
  </si>
  <si>
    <t>邱嘉翎</t>
  </si>
  <si>
    <t>151011</t>
  </si>
  <si>
    <t>張曉萱</t>
  </si>
  <si>
    <t>151013</t>
  </si>
  <si>
    <t>黃小惠</t>
  </si>
  <si>
    <t>151017</t>
  </si>
  <si>
    <t>廖秀英</t>
  </si>
  <si>
    <t>151019</t>
  </si>
  <si>
    <t>蘇致愷</t>
  </si>
  <si>
    <t>151021</t>
  </si>
  <si>
    <t>胡明杰</t>
  </si>
  <si>
    <t>151022</t>
  </si>
  <si>
    <t>葉佳淳</t>
  </si>
  <si>
    <t>252001</t>
  </si>
  <si>
    <t>李宥澤</t>
  </si>
  <si>
    <t>252002</t>
  </si>
  <si>
    <t>岳子桀</t>
  </si>
  <si>
    <t>252003</t>
  </si>
  <si>
    <t>邱亦逵</t>
  </si>
  <si>
    <t>252004</t>
  </si>
  <si>
    <t>邱昱綸</t>
  </si>
  <si>
    <t>252005</t>
  </si>
  <si>
    <t>胡家紳</t>
  </si>
  <si>
    <t>252006</t>
  </si>
  <si>
    <t>古皓宇</t>
  </si>
  <si>
    <t>252007</t>
  </si>
  <si>
    <t>孫暐銘</t>
  </si>
  <si>
    <t>252008</t>
  </si>
  <si>
    <t>高思琪</t>
  </si>
  <si>
    <t>252009</t>
  </si>
  <si>
    <t>高韋成</t>
  </si>
  <si>
    <t>252010</t>
  </si>
  <si>
    <t>張勝貴</t>
  </si>
  <si>
    <t>252011</t>
  </si>
  <si>
    <t>陳子辰</t>
  </si>
  <si>
    <t>252012</t>
  </si>
  <si>
    <t>陳安格</t>
  </si>
  <si>
    <t>252015</t>
  </si>
  <si>
    <t>劉峻銨</t>
  </si>
  <si>
    <t>252016</t>
  </si>
  <si>
    <t>蘇震瑋</t>
  </si>
  <si>
    <t>252018</t>
  </si>
  <si>
    <t>蕭軍楷</t>
  </si>
  <si>
    <t>252020</t>
  </si>
  <si>
    <t>鍾語星</t>
  </si>
  <si>
    <t>252021</t>
  </si>
  <si>
    <t>余福九</t>
  </si>
  <si>
    <t>251001</t>
  </si>
  <si>
    <t>伍濬均</t>
  </si>
  <si>
    <t>251003</t>
  </si>
  <si>
    <t>李佩雯</t>
  </si>
  <si>
    <t>251004</t>
  </si>
  <si>
    <t>林子晴</t>
  </si>
  <si>
    <t>251005</t>
  </si>
  <si>
    <t>林亞嫻</t>
  </si>
  <si>
    <t>251006</t>
  </si>
  <si>
    <t>林楷喆</t>
  </si>
  <si>
    <t>251008</t>
  </si>
  <si>
    <t>陳芊妤</t>
  </si>
  <si>
    <t>251009</t>
  </si>
  <si>
    <t>鄭沛晴</t>
  </si>
  <si>
    <t>251010</t>
  </si>
  <si>
    <t>湯彥鈞</t>
  </si>
  <si>
    <t>251012</t>
  </si>
  <si>
    <t>葉凱軒</t>
  </si>
  <si>
    <t>251015</t>
  </si>
  <si>
    <t>劉哲廷</t>
  </si>
  <si>
    <t>251016</t>
  </si>
  <si>
    <t>陳宜姍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</si>
</sst>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0.0;[Red]0.0"/>
    <numFmt numFmtId="179" formatCode="0.00_ "/>
    <numFmt numFmtId="180" formatCode="0_ "/>
    <numFmt numFmtId="181" formatCode="_-* #,##0_-;\-* #,##0_-;_-* &quot;-&quot;??_-;_-@_-"/>
  </numFmts>
  <fonts count="60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標楷體"/>
      <family val="4"/>
    </font>
    <font>
      <b/>
      <sz val="10"/>
      <color indexed="8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12"/>
      <name val="標楷體"/>
      <family val="4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32" borderId="10" xfId="0" applyFont="1" applyFill="1" applyBorder="1" applyAlignment="1" applyProtection="1">
      <alignment horizontal="center" vertical="center" shrinkToFit="1"/>
      <protection/>
    </xf>
    <xf numFmtId="0" fontId="6" fillId="32" borderId="11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9" fontId="1" fillId="34" borderId="12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2" borderId="13" xfId="0" applyNumberFormat="1" applyFont="1" applyFill="1" applyBorder="1" applyAlignment="1" applyProtection="1">
      <alignment horizontal="center" vertical="center" wrapText="1" shrinkToFit="1"/>
      <protection/>
    </xf>
    <xf numFmtId="0" fontId="7" fillId="33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9" fontId="1" fillId="33" borderId="14" xfId="0" applyNumberFormat="1" applyFont="1" applyFill="1" applyBorder="1" applyAlignment="1" applyProtection="1">
      <alignment horizontal="center" vertical="center" wrapText="1"/>
      <protection/>
    </xf>
    <xf numFmtId="176" fontId="6" fillId="32" borderId="15" xfId="0" applyNumberFormat="1" applyFont="1" applyFill="1" applyBorder="1" applyAlignment="1" applyProtection="1">
      <alignment vertical="center" shrinkToFit="1"/>
      <protection locked="0"/>
    </xf>
    <xf numFmtId="176" fontId="6" fillId="32" borderId="16" xfId="0" applyNumberFormat="1" applyFont="1" applyFill="1" applyBorder="1" applyAlignment="1" applyProtection="1">
      <alignment vertical="center" shrinkToFit="1"/>
      <protection locked="0"/>
    </xf>
    <xf numFmtId="176" fontId="6" fillId="34" borderId="16" xfId="0" applyNumberFormat="1" applyFont="1" applyFill="1" applyBorder="1" applyAlignment="1">
      <alignment vertical="center" shrinkToFit="1"/>
    </xf>
    <xf numFmtId="177" fontId="6" fillId="32" borderId="16" xfId="0" applyNumberFormat="1" applyFont="1" applyFill="1" applyBorder="1" applyAlignment="1">
      <alignment vertical="center" shrinkToFit="1"/>
    </xf>
    <xf numFmtId="176" fontId="6" fillId="34" borderId="16" xfId="0" applyNumberFormat="1" applyFont="1" applyFill="1" applyBorder="1" applyAlignment="1" applyProtection="1">
      <alignment vertical="center" shrinkToFit="1"/>
      <protection/>
    </xf>
    <xf numFmtId="178" fontId="6" fillId="32" borderId="16" xfId="0" applyNumberFormat="1" applyFont="1" applyFill="1" applyBorder="1" applyAlignment="1" applyProtection="1">
      <alignment vertical="center" shrinkToFit="1"/>
      <protection/>
    </xf>
    <xf numFmtId="176" fontId="6" fillId="32" borderId="17" xfId="0" applyNumberFormat="1" applyFont="1" applyFill="1" applyBorder="1" applyAlignment="1" applyProtection="1">
      <alignment vertical="center" shrinkToFit="1"/>
      <protection locked="0"/>
    </xf>
    <xf numFmtId="176" fontId="6" fillId="32" borderId="18" xfId="0" applyNumberFormat="1" applyFont="1" applyFill="1" applyBorder="1" applyAlignment="1" applyProtection="1">
      <alignment vertical="center" shrinkToFit="1"/>
      <protection locked="0"/>
    </xf>
    <xf numFmtId="176" fontId="6" fillId="34" borderId="18" xfId="0" applyNumberFormat="1" applyFont="1" applyFill="1" applyBorder="1" applyAlignment="1">
      <alignment vertical="center" shrinkToFit="1"/>
    </xf>
    <xf numFmtId="176" fontId="6" fillId="32" borderId="19" xfId="0" applyNumberFormat="1" applyFont="1" applyFill="1" applyBorder="1" applyAlignment="1" applyProtection="1">
      <alignment vertical="center" shrinkToFit="1"/>
      <protection locked="0"/>
    </xf>
    <xf numFmtId="176" fontId="6" fillId="34" borderId="19" xfId="0" applyNumberFormat="1" applyFont="1" applyFill="1" applyBorder="1" applyAlignment="1">
      <alignment vertical="center" shrinkToFit="1"/>
    </xf>
    <xf numFmtId="177" fontId="6" fillId="32" borderId="19" xfId="0" applyNumberFormat="1" applyFont="1" applyFill="1" applyBorder="1" applyAlignment="1">
      <alignment vertical="center" shrinkToFit="1"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8" fontId="6" fillId="32" borderId="19" xfId="0" applyNumberFormat="1" applyFont="1" applyFill="1" applyBorder="1" applyAlignment="1" applyProtection="1">
      <alignment vertical="center" shrinkToFit="1"/>
      <protection/>
    </xf>
    <xf numFmtId="0" fontId="5" fillId="32" borderId="0" xfId="0" applyFont="1" applyFill="1" applyBorder="1" applyAlignment="1" applyProtection="1">
      <alignment vertical="center"/>
      <protection/>
    </xf>
    <xf numFmtId="177" fontId="6" fillId="32" borderId="18" xfId="0" applyNumberFormat="1" applyFont="1" applyFill="1" applyBorder="1" applyAlignment="1">
      <alignment vertical="center" shrinkToFit="1"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78" fontId="6" fillId="32" borderId="18" xfId="0" applyNumberFormat="1" applyFont="1" applyFill="1" applyBorder="1" applyAlignment="1" applyProtection="1">
      <alignment vertical="center" shrinkToFit="1"/>
      <protection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7" fontId="6" fillId="33" borderId="18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 applyProtection="1">
      <alignment vertical="center" shrinkToFit="1"/>
      <protection locked="0"/>
    </xf>
    <xf numFmtId="177" fontId="6" fillId="33" borderId="16" xfId="0" applyNumberFormat="1" applyFont="1" applyFill="1" applyBorder="1" applyAlignment="1">
      <alignment vertical="center" shrinkToFit="1"/>
    </xf>
    <xf numFmtId="177" fontId="6" fillId="34" borderId="16" xfId="0" applyNumberFormat="1" applyFont="1" applyFill="1" applyBorder="1" applyAlignment="1" applyProtection="1">
      <alignment vertical="center" shrinkToFit="1"/>
      <protection/>
    </xf>
    <xf numFmtId="177" fontId="6" fillId="34" borderId="18" xfId="0" applyNumberFormat="1" applyFont="1" applyFill="1" applyBorder="1" applyAlignment="1" applyProtection="1">
      <alignment vertical="center" shrinkToFit="1"/>
      <protection/>
    </xf>
    <xf numFmtId="176" fontId="10" fillId="32" borderId="18" xfId="0" applyNumberFormat="1" applyFont="1" applyFill="1" applyBorder="1" applyAlignment="1" applyProtection="1">
      <alignment vertical="center" shrinkToFit="1"/>
      <protection locked="0"/>
    </xf>
    <xf numFmtId="176" fontId="10" fillId="0" borderId="18" xfId="0" applyNumberFormat="1" applyFont="1" applyFill="1" applyBorder="1" applyAlignment="1" applyProtection="1">
      <alignment vertical="center" shrinkToFit="1"/>
      <protection locked="0"/>
    </xf>
    <xf numFmtId="176" fontId="10" fillId="32" borderId="16" xfId="0" applyNumberFormat="1" applyFont="1" applyFill="1" applyBorder="1" applyAlignment="1" applyProtection="1">
      <alignment vertical="center" shrinkToFit="1"/>
      <protection locked="0"/>
    </xf>
    <xf numFmtId="177" fontId="6" fillId="33" borderId="19" xfId="0" applyNumberFormat="1" applyFont="1" applyFill="1" applyBorder="1" applyAlignment="1">
      <alignment vertical="center" shrinkToFit="1"/>
    </xf>
    <xf numFmtId="177" fontId="6" fillId="34" borderId="19" xfId="0" applyNumberFormat="1" applyFont="1" applyFill="1" applyBorder="1" applyAlignment="1" applyProtection="1">
      <alignment vertical="center" shrinkToFit="1"/>
      <protection/>
    </xf>
    <xf numFmtId="176" fontId="10" fillId="32" borderId="19" xfId="0" applyNumberFormat="1" applyFont="1" applyFill="1" applyBorder="1" applyAlignment="1" applyProtection="1">
      <alignment vertical="center" shrinkToFit="1"/>
      <protection locked="0"/>
    </xf>
    <xf numFmtId="176" fontId="10" fillId="0" borderId="19" xfId="0" applyNumberFormat="1" applyFont="1" applyFill="1" applyBorder="1" applyAlignment="1" applyProtection="1">
      <alignment vertical="center" shrinkToFit="1"/>
      <protection locked="0"/>
    </xf>
    <xf numFmtId="176" fontId="10" fillId="32" borderId="20" xfId="0" applyNumberFormat="1" applyFont="1" applyFill="1" applyBorder="1" applyAlignment="1" applyProtection="1">
      <alignment vertical="center" shrinkToFit="1"/>
      <protection locked="0"/>
    </xf>
    <xf numFmtId="176" fontId="10" fillId="32" borderId="21" xfId="0" applyNumberFormat="1" applyFont="1" applyFill="1" applyBorder="1" applyAlignment="1" applyProtection="1">
      <alignment vertical="center" shrinkToFit="1"/>
      <protection locked="0"/>
    </xf>
    <xf numFmtId="177" fontId="6" fillId="33" borderId="22" xfId="0" applyNumberFormat="1" applyFont="1" applyFill="1" applyBorder="1" applyAlignment="1">
      <alignment vertical="center" shrinkToFit="1"/>
    </xf>
    <xf numFmtId="177" fontId="6" fillId="34" borderId="22" xfId="0" applyNumberFormat="1" applyFont="1" applyFill="1" applyBorder="1" applyAlignment="1" applyProtection="1">
      <alignment vertical="center" shrinkToFit="1"/>
      <protection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6" fillId="33" borderId="26" xfId="0" applyNumberFormat="1" applyFont="1" applyFill="1" applyBorder="1" applyAlignment="1" applyProtection="1">
      <alignment vertical="center" shrinkToFit="1"/>
      <protection/>
    </xf>
    <xf numFmtId="177" fontId="6" fillId="33" borderId="27" xfId="0" applyNumberFormat="1" applyFont="1" applyFill="1" applyBorder="1" applyAlignment="1" applyProtection="1">
      <alignment vertical="center" shrinkToFit="1"/>
      <protection/>
    </xf>
    <xf numFmtId="177" fontId="6" fillId="33" borderId="28" xfId="0" applyNumberFormat="1" applyFont="1" applyFill="1" applyBorder="1" applyAlignment="1" applyProtection="1">
      <alignment vertical="center" shrinkToFit="1"/>
      <protection/>
    </xf>
    <xf numFmtId="177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2" borderId="30" xfId="0" applyNumberFormat="1" applyFont="1" applyFill="1" applyBorder="1" applyAlignment="1" applyProtection="1">
      <alignment vertical="center" shrinkToFit="1"/>
      <protection/>
    </xf>
    <xf numFmtId="176" fontId="6" fillId="32" borderId="31" xfId="0" applyNumberFormat="1" applyFont="1" applyFill="1" applyBorder="1" applyAlignment="1" applyProtection="1">
      <alignment vertical="center" shrinkToFit="1"/>
      <protection/>
    </xf>
    <xf numFmtId="176" fontId="6" fillId="32" borderId="32" xfId="0" applyNumberFormat="1" applyFont="1" applyFill="1" applyBorder="1" applyAlignment="1" applyProtection="1">
      <alignment vertical="center" shrinkToFit="1"/>
      <protection/>
    </xf>
    <xf numFmtId="176" fontId="6" fillId="32" borderId="33" xfId="0" applyNumberFormat="1" applyFont="1" applyFill="1" applyBorder="1" applyAlignment="1" applyProtection="1">
      <alignment vertical="center" shrinkToFit="1"/>
      <protection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76" fontId="6" fillId="32" borderId="37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0" fontId="19" fillId="32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6" fontId="6" fillId="0" borderId="37" xfId="0" applyNumberFormat="1" applyFont="1" applyFill="1" applyBorder="1" applyAlignment="1" applyProtection="1">
      <alignment vertical="center" shrinkToFi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2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8" fillId="0" borderId="0" xfId="0" applyFont="1" applyAlignment="1">
      <alignment vertical="center"/>
    </xf>
    <xf numFmtId="0" fontId="17" fillId="32" borderId="38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6" xfId="0" applyFont="1" applyBorder="1" applyAlignment="1">
      <alignment/>
    </xf>
    <xf numFmtId="176" fontId="6" fillId="32" borderId="23" xfId="0" applyNumberFormat="1" applyFont="1" applyFill="1" applyBorder="1" applyAlignment="1" applyProtection="1">
      <alignment vertical="center" shrinkToFit="1"/>
      <protection locked="0"/>
    </xf>
    <xf numFmtId="176" fontId="6" fillId="32" borderId="24" xfId="0" applyNumberFormat="1" applyFont="1" applyFill="1" applyBorder="1" applyAlignment="1" applyProtection="1">
      <alignment vertical="center" shrinkToFit="1"/>
      <protection locked="0"/>
    </xf>
    <xf numFmtId="49" fontId="9" fillId="0" borderId="23" xfId="33" applyNumberFormat="1" applyFont="1" applyBorder="1" applyAlignment="1">
      <alignment vertical="center"/>
      <protection/>
    </xf>
    <xf numFmtId="49" fontId="58" fillId="0" borderId="34" xfId="33" applyNumberFormat="1" applyFont="1" applyBorder="1" applyAlignment="1">
      <alignment horizontal="left" vertical="center"/>
      <protection/>
    </xf>
    <xf numFmtId="0" fontId="58" fillId="0" borderId="34" xfId="33" applyFont="1" applyBorder="1" applyAlignment="1">
      <alignment horizontal="left" vertical="center"/>
      <protection/>
    </xf>
    <xf numFmtId="0" fontId="58" fillId="0" borderId="34" xfId="33" applyFont="1" applyBorder="1" applyAlignment="1">
      <alignment horizontal="left"/>
      <protection/>
    </xf>
    <xf numFmtId="49" fontId="9" fillId="0" borderId="24" xfId="33" applyNumberFormat="1" applyFont="1" applyBorder="1" applyAlignment="1">
      <alignment vertical="center"/>
      <protection/>
    </xf>
    <xf numFmtId="0" fontId="58" fillId="0" borderId="35" xfId="33" applyFont="1" applyBorder="1" applyAlignment="1">
      <alignment horizontal="left"/>
      <protection/>
    </xf>
    <xf numFmtId="49" fontId="9" fillId="0" borderId="25" xfId="33" applyNumberFormat="1" applyFont="1" applyBorder="1" applyAlignment="1">
      <alignment vertical="center"/>
      <protection/>
    </xf>
    <xf numFmtId="0" fontId="58" fillId="0" borderId="36" xfId="33" applyFont="1" applyBorder="1" applyAlignment="1">
      <alignment horizontal="left"/>
      <protection/>
    </xf>
    <xf numFmtId="49" fontId="58" fillId="0" borderId="36" xfId="33" applyNumberFormat="1" applyFont="1" applyBorder="1" applyAlignment="1">
      <alignment horizontal="left" vertical="center"/>
      <protection/>
    </xf>
    <xf numFmtId="49" fontId="59" fillId="0" borderId="23" xfId="33" applyNumberFormat="1" applyFont="1" applyBorder="1" applyAlignment="1">
      <alignment vertical="center"/>
      <protection/>
    </xf>
    <xf numFmtId="0" fontId="9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4" xfId="33" applyFont="1" applyBorder="1" applyAlignment="1">
      <alignment/>
      <protection/>
    </xf>
    <xf numFmtId="0" fontId="9" fillId="0" borderId="35" xfId="33" applyFont="1" applyBorder="1" applyAlignment="1">
      <alignment/>
      <protection/>
    </xf>
    <xf numFmtId="49" fontId="59" fillId="0" borderId="23" xfId="0" applyNumberFormat="1" applyFont="1" applyBorder="1" applyAlignment="1">
      <alignment vertical="center"/>
    </xf>
    <xf numFmtId="0" fontId="58" fillId="0" borderId="34" xfId="0" applyFont="1" applyBorder="1" applyAlignment="1">
      <alignment horizontal="left" vertical="center"/>
    </xf>
    <xf numFmtId="0" fontId="58" fillId="0" borderId="34" xfId="0" applyFont="1" applyBorder="1" applyAlignment="1">
      <alignment horizontal="left"/>
    </xf>
    <xf numFmtId="49" fontId="59" fillId="0" borderId="24" xfId="0" applyNumberFormat="1" applyFont="1" applyBorder="1" applyAlignment="1">
      <alignment vertical="center"/>
    </xf>
    <xf numFmtId="0" fontId="59" fillId="0" borderId="35" xfId="0" applyFont="1" applyBorder="1" applyAlignment="1">
      <alignment/>
    </xf>
    <xf numFmtId="0" fontId="20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32" borderId="0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2" borderId="0" xfId="0" applyFill="1" applyBorder="1" applyAlignment="1" applyProtection="1">
      <alignment vertical="center"/>
      <protection/>
    </xf>
    <xf numFmtId="14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14" fontId="12" fillId="32" borderId="0" xfId="0" applyNumberFormat="1" applyFont="1" applyFill="1" applyBorder="1" applyAlignment="1" applyProtection="1">
      <alignment vertical="center"/>
      <protection/>
    </xf>
    <xf numFmtId="9" fontId="1" fillId="34" borderId="41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42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9" fontId="5" fillId="33" borderId="4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3" fillId="35" borderId="43" xfId="0" applyFont="1" applyFill="1" applyBorder="1" applyAlignment="1" applyProtection="1">
      <alignment vertical="justify" wrapText="1"/>
      <protection/>
    </xf>
    <xf numFmtId="0" fontId="0" fillId="35" borderId="44" xfId="0" applyFont="1" applyFill="1" applyBorder="1" applyAlignment="1" applyProtection="1">
      <alignment vertical="justify" wrapText="1"/>
      <protection/>
    </xf>
    <xf numFmtId="0" fontId="0" fillId="35" borderId="45" xfId="0" applyFont="1" applyFill="1" applyBorder="1" applyAlignment="1" applyProtection="1">
      <alignment vertical="justify" wrapText="1"/>
      <protection/>
    </xf>
    <xf numFmtId="0" fontId="0" fillId="35" borderId="46" xfId="0" applyFont="1" applyFill="1" applyBorder="1" applyAlignment="1" applyProtection="1">
      <alignment vertical="justify" wrapText="1"/>
      <protection/>
    </xf>
    <xf numFmtId="0" fontId="0" fillId="35" borderId="47" xfId="0" applyFont="1" applyFill="1" applyBorder="1" applyAlignment="1" applyProtection="1">
      <alignment vertical="justify" wrapText="1"/>
      <protection/>
    </xf>
    <xf numFmtId="0" fontId="0" fillId="35" borderId="48" xfId="0" applyFont="1" applyFill="1" applyBorder="1" applyAlignment="1" applyProtection="1">
      <alignment vertical="justify" wrapText="1"/>
      <protection/>
    </xf>
    <xf numFmtId="0" fontId="4" fillId="36" borderId="49" xfId="0" applyFont="1" applyFill="1" applyBorder="1" applyAlignment="1" applyProtection="1">
      <alignment vertical="top" wrapText="1"/>
      <protection/>
    </xf>
    <xf numFmtId="0" fontId="4" fillId="36" borderId="50" xfId="0" applyFont="1" applyFill="1" applyBorder="1" applyAlignment="1" applyProtection="1">
      <alignment vertical="top" wrapText="1"/>
      <protection/>
    </xf>
    <xf numFmtId="0" fontId="4" fillId="36" borderId="51" xfId="0" applyFont="1" applyFill="1" applyBorder="1" applyAlignment="1" applyProtection="1">
      <alignment vertical="top" wrapText="1"/>
      <protection/>
    </xf>
    <xf numFmtId="0" fontId="4" fillId="36" borderId="0" xfId="0" applyFont="1" applyFill="1" applyBorder="1" applyAlignment="1" applyProtection="1">
      <alignment vertical="top" wrapText="1"/>
      <protection/>
    </xf>
    <xf numFmtId="0" fontId="4" fillId="36" borderId="52" xfId="0" applyFont="1" applyFill="1" applyBorder="1" applyAlignment="1" applyProtection="1">
      <alignment vertical="top" wrapText="1"/>
      <protection/>
    </xf>
    <xf numFmtId="0" fontId="4" fillId="36" borderId="38" xfId="0" applyFont="1" applyFill="1" applyBorder="1" applyAlignment="1" applyProtection="1">
      <alignment vertical="top" wrapText="1"/>
      <protection/>
    </xf>
    <xf numFmtId="0" fontId="5" fillId="34" borderId="49" xfId="0" applyFont="1" applyFill="1" applyBorder="1" applyAlignment="1" applyProtection="1">
      <alignment horizontal="center" vertical="top" wrapText="1"/>
      <protection/>
    </xf>
    <xf numFmtId="0" fontId="5" fillId="34" borderId="50" xfId="0" applyFont="1" applyFill="1" applyBorder="1" applyAlignment="1" applyProtection="1">
      <alignment horizontal="center" vertical="top" wrapText="1"/>
      <protection/>
    </xf>
    <xf numFmtId="0" fontId="5" fillId="34" borderId="53" xfId="0" applyFont="1" applyFill="1" applyBorder="1" applyAlignment="1" applyProtection="1">
      <alignment horizontal="center" vertical="top" wrapText="1"/>
      <protection/>
    </xf>
    <xf numFmtId="0" fontId="5" fillId="34" borderId="51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5" fillId="34" borderId="54" xfId="0" applyFont="1" applyFill="1" applyBorder="1" applyAlignment="1" applyProtection="1">
      <alignment horizontal="center" vertical="top" wrapText="1"/>
      <protection/>
    </xf>
    <xf numFmtId="0" fontId="5" fillId="34" borderId="52" xfId="0" applyFont="1" applyFill="1" applyBorder="1" applyAlignment="1" applyProtection="1">
      <alignment horizontal="center" vertical="top" wrapText="1"/>
      <protection/>
    </xf>
    <xf numFmtId="0" fontId="5" fillId="34" borderId="38" xfId="0" applyFont="1" applyFill="1" applyBorder="1" applyAlignment="1" applyProtection="1">
      <alignment horizontal="center" vertical="top" wrapText="1"/>
      <protection/>
    </xf>
    <xf numFmtId="0" fontId="5" fillId="34" borderId="55" xfId="0" applyFont="1" applyFill="1" applyBorder="1" applyAlignment="1" applyProtection="1">
      <alignment horizontal="center" vertical="top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38" xfId="0" applyFont="1" applyFill="1" applyBorder="1" applyAlignment="1" applyProtection="1">
      <alignment vertical="center"/>
      <protection/>
    </xf>
    <xf numFmtId="49" fontId="23" fillId="0" borderId="23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left" vertical="center"/>
    </xf>
    <xf numFmtId="49" fontId="58" fillId="0" borderId="4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58" fillId="0" borderId="34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58" fillId="0" borderId="36" xfId="0" applyNumberFormat="1" applyFont="1" applyBorder="1" applyAlignment="1">
      <alignment horizontal="left" vertical="center"/>
    </xf>
    <xf numFmtId="0" fontId="58" fillId="0" borderId="35" xfId="0" applyFont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1">
      <selection activeCell="B17" sqref="B17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17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96" t="s">
        <v>26</v>
      </c>
      <c r="B7" s="100" t="s">
        <v>27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8">SUM(C7:N7)</f>
        <v>0</v>
      </c>
      <c r="P7" s="16" t="e">
        <f aca="true" t="shared" si="1" ref="P7:P18">AVERAGE(C7:N7)</f>
        <v>#DIV/0!</v>
      </c>
      <c r="Q7" s="46" t="e">
        <f aca="true" t="shared" si="2" ref="Q7:Q36">P7*0.4</f>
        <v>#DIV/0!</v>
      </c>
      <c r="R7" s="13"/>
      <c r="S7" s="14"/>
      <c r="T7" s="17">
        <f aca="true" t="shared" si="3" ref="T7:T18">SUM(R7,S7)</f>
        <v>0</v>
      </c>
      <c r="U7" s="18" t="e">
        <f aca="true" t="shared" si="4" ref="U7:U18">AVERAGE(R7:S7)</f>
        <v>#DIV/0!</v>
      </c>
      <c r="V7" s="47" t="e">
        <f aca="true" t="shared" si="5" ref="V7:V36">U7*0.3</f>
        <v>#DIV/0!</v>
      </c>
      <c r="W7" s="44"/>
      <c r="X7" s="51">
        <f aca="true" t="shared" si="6" ref="X7:X36">W7*0.3</f>
        <v>0</v>
      </c>
      <c r="Y7" s="55" t="e">
        <f aca="true" t="shared" si="7" ref="Y7:Y18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7" t="s">
        <v>28</v>
      </c>
      <c r="B8" s="68" t="s">
        <v>29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7" t="s">
        <v>30</v>
      </c>
      <c r="B9" s="68" t="s">
        <v>31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7" t="s">
        <v>32</v>
      </c>
      <c r="B10" s="68" t="s">
        <v>33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98" t="s">
        <v>34</v>
      </c>
      <c r="B11" s="70" t="s">
        <v>35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99" t="s">
        <v>36</v>
      </c>
      <c r="B12" s="101" t="s">
        <v>37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97" t="s">
        <v>38</v>
      </c>
      <c r="B13" s="68" t="s">
        <v>39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97" t="s">
        <v>40</v>
      </c>
      <c r="B14" s="68" t="s">
        <v>41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97" t="s">
        <v>42</v>
      </c>
      <c r="B15" s="68" t="s">
        <v>43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98" t="s">
        <v>44</v>
      </c>
      <c r="B16" s="70" t="s">
        <v>45</v>
      </c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2"/>
      <c r="B17" s="9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6" t="e">
        <f t="shared" si="1"/>
        <v>#DIV/0!</v>
      </c>
      <c r="Q17" s="34" t="e">
        <f t="shared" si="2"/>
        <v>#DIV/0!</v>
      </c>
      <c r="R17" s="14"/>
      <c r="S17" s="14"/>
      <c r="T17" s="17">
        <f t="shared" si="3"/>
        <v>0</v>
      </c>
      <c r="U17" s="18" t="e">
        <f t="shared" si="4"/>
        <v>#DIV/0!</v>
      </c>
      <c r="V17" s="35" t="e">
        <f t="shared" si="5"/>
        <v>#DIV/0!</v>
      </c>
      <c r="W17" s="39"/>
      <c r="X17" s="52">
        <f t="shared" si="6"/>
        <v>0</v>
      </c>
      <c r="Y17" s="56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86"/>
      <c r="B18" s="8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8" t="e">
        <f t="shared" si="1"/>
        <v>#DIV/0!</v>
      </c>
      <c r="Q18" s="32" t="e">
        <f t="shared" si="2"/>
        <v>#DIV/0!</v>
      </c>
      <c r="R18" s="20"/>
      <c r="S18" s="20"/>
      <c r="T18" s="29">
        <f t="shared" si="3"/>
        <v>0</v>
      </c>
      <c r="U18" s="30" t="e">
        <f t="shared" si="4"/>
        <v>#DIV/0!</v>
      </c>
      <c r="V18" s="36" t="e">
        <f t="shared" si="5"/>
        <v>#DIV/0!</v>
      </c>
      <c r="W18" s="37"/>
      <c r="X18" s="53">
        <f t="shared" si="6"/>
        <v>0</v>
      </c>
      <c r="Y18" s="57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86"/>
      <c r="B19" s="88"/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86"/>
      <c r="B20" s="89"/>
      <c r="C20" s="6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1">
        <f>SUM(C20:N20)</f>
        <v>0</v>
      </c>
      <c r="P20" s="28" t="e">
        <f>AVERAGE(C20:N20)</f>
        <v>#DIV/0!</v>
      </c>
      <c r="Q20" s="32" t="e">
        <f t="shared" si="2"/>
        <v>#DIV/0!</v>
      </c>
      <c r="R20" s="31"/>
      <c r="S20" s="31"/>
      <c r="T20" s="29">
        <f>SUM(R20,S20)</f>
        <v>0</v>
      </c>
      <c r="U20" s="30" t="e">
        <f>AVERAGE(R20:S20)</f>
        <v>#DIV/0!</v>
      </c>
      <c r="V20" s="36" t="e">
        <f t="shared" si="5"/>
        <v>#DIV/0!</v>
      </c>
      <c r="W20" s="38"/>
      <c r="X20" s="53">
        <f t="shared" si="6"/>
        <v>0</v>
      </c>
      <c r="Y20" s="57" t="e">
        <f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90"/>
      <c r="B21" s="91"/>
      <c r="C21" s="6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>
        <f>SUM(C21:N21)</f>
        <v>0</v>
      </c>
      <c r="P21" s="24" t="e">
        <f>AVERAGE(C21:N21)</f>
        <v>#DIV/0!</v>
      </c>
      <c r="Q21" s="40" t="e">
        <f t="shared" si="2"/>
        <v>#DIV/0!</v>
      </c>
      <c r="R21" s="33"/>
      <c r="S21" s="33"/>
      <c r="T21" s="25">
        <f>SUM(R21,S21)</f>
        <v>0</v>
      </c>
      <c r="U21" s="26" t="e">
        <f>AVERAGE(R21:S21)</f>
        <v>#DIV/0!</v>
      </c>
      <c r="V21" s="41" t="e">
        <f t="shared" si="5"/>
        <v>#DIV/0!</v>
      </c>
      <c r="W21" s="43"/>
      <c r="X21" s="54">
        <f t="shared" si="6"/>
        <v>0</v>
      </c>
      <c r="Y21" s="58" t="e">
        <f>SUM(Q21,V21,X21)</f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2"/>
      <c r="B22" s="9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aca="true" t="shared" si="8" ref="O22:O31">SUM(C22:N22)</f>
        <v>0</v>
      </c>
      <c r="P22" s="16" t="e">
        <f aca="true" t="shared" si="9" ref="P22:P31">AVERAGE(C22:N22)</f>
        <v>#DIV/0!</v>
      </c>
      <c r="Q22" s="34" t="e">
        <f t="shared" si="2"/>
        <v>#DIV/0!</v>
      </c>
      <c r="R22" s="14"/>
      <c r="S22" s="14"/>
      <c r="T22" s="17">
        <f aca="true" t="shared" si="10" ref="T22:T31">SUM(R22,S22)</f>
        <v>0</v>
      </c>
      <c r="U22" s="18" t="e">
        <f aca="true" t="shared" si="11" ref="U22:U31">AVERAGE(R22:S22)</f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aca="true" t="shared" si="12" ref="Y22:Y31">SUM(Q22,V22,X22)</f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86"/>
      <c r="B23" s="8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95"/>
      <c r="B24" s="8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8"/>
        <v>0</v>
      </c>
      <c r="P24" s="28" t="e">
        <f t="shared" si="9"/>
        <v>#DIV/0!</v>
      </c>
      <c r="Q24" s="32" t="e">
        <f t="shared" si="2"/>
        <v>#DIV/0!</v>
      </c>
      <c r="R24" s="20"/>
      <c r="S24" s="20"/>
      <c r="T24" s="29">
        <f t="shared" si="10"/>
        <v>0</v>
      </c>
      <c r="U24" s="30" t="e">
        <f t="shared" si="11"/>
        <v>#DIV/0!</v>
      </c>
      <c r="V24" s="36" t="e">
        <f t="shared" si="5"/>
        <v>#DIV/0!</v>
      </c>
      <c r="W24" s="37"/>
      <c r="X24" s="53">
        <f t="shared" si="6"/>
        <v>0</v>
      </c>
      <c r="Y24" s="57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95"/>
      <c r="B25" s="8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79"/>
      <c r="B26" s="76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8"/>
        <v>0</v>
      </c>
      <c r="P29" s="28" t="e">
        <f t="shared" si="9"/>
        <v>#DIV/0!</v>
      </c>
      <c r="Q29" s="32" t="e">
        <f t="shared" si="2"/>
        <v>#DIV/0!</v>
      </c>
      <c r="R29" s="20"/>
      <c r="S29" s="20"/>
      <c r="T29" s="29">
        <f t="shared" si="10"/>
        <v>0</v>
      </c>
      <c r="U29" s="30" t="e">
        <f t="shared" si="11"/>
        <v>#DIV/0!</v>
      </c>
      <c r="V29" s="36" t="e">
        <f t="shared" si="5"/>
        <v>#DIV/0!</v>
      </c>
      <c r="W29" s="37"/>
      <c r="X29" s="53">
        <f t="shared" si="6"/>
        <v>0</v>
      </c>
      <c r="Y29" s="57" t="e">
        <f t="shared" si="12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8"/>
        <v>0</v>
      </c>
      <c r="P30" s="28" t="e">
        <f t="shared" si="9"/>
        <v>#DIV/0!</v>
      </c>
      <c r="Q30" s="32" t="e">
        <f t="shared" si="2"/>
        <v>#DIV/0!</v>
      </c>
      <c r="R30" s="20"/>
      <c r="S30" s="20"/>
      <c r="T30" s="29">
        <f t="shared" si="10"/>
        <v>0</v>
      </c>
      <c r="U30" s="30" t="e">
        <f t="shared" si="11"/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 t="shared" si="12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69"/>
      <c r="B31" s="70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8"/>
        <v>0</v>
      </c>
      <c r="P31" s="24" t="e">
        <f t="shared" si="9"/>
        <v>#DIV/0!</v>
      </c>
      <c r="Q31" s="40" t="e">
        <f t="shared" si="2"/>
        <v>#DIV/0!</v>
      </c>
      <c r="R31" s="22"/>
      <c r="S31" s="22"/>
      <c r="T31" s="25">
        <f t="shared" si="10"/>
        <v>0</v>
      </c>
      <c r="U31" s="26" t="e">
        <f t="shared" si="11"/>
        <v>#DIV/0!</v>
      </c>
      <c r="V31" s="41" t="e">
        <f t="shared" si="5"/>
        <v>#DIV/0!</v>
      </c>
      <c r="W31" s="42"/>
      <c r="X31" s="54">
        <f t="shared" si="6"/>
        <v>0</v>
      </c>
      <c r="Y31" s="57" t="e">
        <f t="shared" si="12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48"/>
      <c r="B32" s="5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>SUM(C32:N32)</f>
        <v>0</v>
      </c>
      <c r="P32" s="28" t="e">
        <f>AVERAGE(C32:N32)</f>
        <v>#DIV/0!</v>
      </c>
      <c r="Q32" s="32" t="e">
        <f t="shared" si="2"/>
        <v>#DIV/0!</v>
      </c>
      <c r="R32" s="20"/>
      <c r="S32" s="20"/>
      <c r="T32" s="29">
        <f>SUM(R32,S32)</f>
        <v>0</v>
      </c>
      <c r="U32" s="30" t="e">
        <f>AVERAGE(R32:S32)</f>
        <v>#DIV/0!</v>
      </c>
      <c r="V32" s="36" t="e">
        <f t="shared" si="5"/>
        <v>#DIV/0!</v>
      </c>
      <c r="W32" s="37"/>
      <c r="X32" s="53">
        <f t="shared" si="6"/>
        <v>0</v>
      </c>
      <c r="Y32" s="57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>
      <c r="A33" s="48"/>
      <c r="B33" s="5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48"/>
      <c r="B34" s="5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>SUM(C34:N34)</f>
        <v>0</v>
      </c>
      <c r="P34" s="28" t="e">
        <f>AVERAGE(C34:N34)</f>
        <v>#DIV/0!</v>
      </c>
      <c r="Q34" s="32" t="e">
        <f t="shared" si="2"/>
        <v>#DIV/0!</v>
      </c>
      <c r="R34" s="20"/>
      <c r="S34" s="20"/>
      <c r="T34" s="29">
        <f>SUM(R34,S34)</f>
        <v>0</v>
      </c>
      <c r="U34" s="30" t="e">
        <f>AVERAGE(R34:S34)</f>
        <v>#DIV/0!</v>
      </c>
      <c r="V34" s="36" t="e">
        <f t="shared" si="5"/>
        <v>#DIV/0!</v>
      </c>
      <c r="W34" s="37"/>
      <c r="X34" s="53">
        <f t="shared" si="6"/>
        <v>0</v>
      </c>
      <c r="Y34" s="57" t="e">
        <f>SUM(Q34,V34,X34)</f>
        <v>#DIV/0!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0"/>
      <c r="B35" s="6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>
        <f>SUM(C35:N35)</f>
        <v>0</v>
      </c>
      <c r="P35" s="16" t="e">
        <f>AVERAGE(C35:N35)</f>
        <v>#DIV/0!</v>
      </c>
      <c r="Q35" s="34" t="e">
        <f t="shared" si="2"/>
        <v>#DIV/0!</v>
      </c>
      <c r="R35" s="14"/>
      <c r="S35" s="14"/>
      <c r="T35" s="17">
        <f>SUM(R35,S35)</f>
        <v>0</v>
      </c>
      <c r="U35" s="18" t="e">
        <f>AVERAGE(R35:S35)</f>
        <v>#DIV/0!</v>
      </c>
      <c r="V35" s="35" t="e">
        <f t="shared" si="5"/>
        <v>#DIV/0!</v>
      </c>
      <c r="W35" s="39"/>
      <c r="X35" s="52">
        <f t="shared" si="6"/>
        <v>0</v>
      </c>
      <c r="Y35" s="56" t="e">
        <f>SUM(Q35,V35,X35)</f>
        <v>#DIV/0!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customHeight="1" thickBot="1">
      <c r="A36" s="49"/>
      <c r="B36" s="6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>SUM(C36:N36)</f>
        <v>0</v>
      </c>
      <c r="P36" s="28" t="e">
        <f>AVERAGE(C36:N36)</f>
        <v>#DIV/0!</v>
      </c>
      <c r="Q36" s="32" t="e">
        <f t="shared" si="2"/>
        <v>#DIV/0!</v>
      </c>
      <c r="R36" s="20"/>
      <c r="S36" s="20"/>
      <c r="T36" s="29">
        <f>SUM(R36,S36)</f>
        <v>0</v>
      </c>
      <c r="U36" s="30" t="e">
        <f>AVERAGE(R36:S36)</f>
        <v>#DIV/0!</v>
      </c>
      <c r="V36" s="36" t="e">
        <f t="shared" si="5"/>
        <v>#DIV/0!</v>
      </c>
      <c r="W36" s="37"/>
      <c r="X36" s="53">
        <f t="shared" si="6"/>
        <v>0</v>
      </c>
      <c r="Y36" s="57" t="e">
        <f>SUM(Q36,V36,X36)</f>
        <v>#DIV/0!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28" s="2" customFormat="1" ht="18" customHeight="1">
      <c r="A37" s="115" t="s">
        <v>0</v>
      </c>
      <c r="B37" s="115"/>
      <c r="C37" s="115"/>
      <c r="D37" s="115"/>
      <c r="E37" s="115"/>
      <c r="F37" s="115"/>
      <c r="G37" s="115"/>
      <c r="H37" s="116"/>
      <c r="I37" s="117"/>
      <c r="J37" s="64" t="s">
        <v>1</v>
      </c>
      <c r="K37" s="27"/>
      <c r="L37" s="27"/>
      <c r="M37" s="27"/>
      <c r="N37" s="27"/>
      <c r="O37" s="27"/>
      <c r="P37" s="118"/>
      <c r="Q37" s="118"/>
      <c r="R37" s="118"/>
      <c r="S37" s="118"/>
      <c r="T37" s="119" t="s">
        <v>2</v>
      </c>
      <c r="U37" s="120"/>
      <c r="V37" s="121"/>
      <c r="W37" s="118"/>
      <c r="X37" s="118"/>
      <c r="Y37" s="118"/>
      <c r="Z37" s="1"/>
      <c r="AA37" s="1"/>
      <c r="AB37" s="1"/>
    </row>
    <row r="38" spans="1:28" s="2" customFormat="1" ht="18" customHeight="1">
      <c r="A38" s="113" t="s">
        <v>12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"/>
      <c r="AA38" s="1"/>
      <c r="AB38" s="1"/>
    </row>
    <row r="39" spans="1:28" s="2" customFormat="1" ht="18" customHeigh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/>
      <c r="AA39" s="1"/>
      <c r="AB39" s="1"/>
    </row>
    <row r="40" spans="1:28" s="2" customFormat="1" ht="18" customHeight="1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"/>
      <c r="AA40" s="1"/>
      <c r="AB40" s="1"/>
    </row>
    <row r="41" spans="1:25" ht="18" customHeight="1">
      <c r="A41" s="112" t="s">
        <v>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7" ht="16.5">
      <c r="A42" s="114" t="s">
        <v>19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ht="16.5">
      <c r="A43" s="65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</sheetData>
  <sheetProtection/>
  <protectedRanges>
    <protectedRange password="CC3D" sqref="A3:AB6" name="範圍1_2"/>
    <protectedRange password="CC3D" sqref="X2:Y2 V2" name="範圍1_2_1"/>
    <protectedRange password="CC3D" sqref="A1:P1" name="範圍1_1_1_1_1_1_1"/>
  </protectedRanges>
  <mergeCells count="16">
    <mergeCell ref="X3:X6"/>
    <mergeCell ref="Y3:Y6"/>
    <mergeCell ref="A3:B6"/>
    <mergeCell ref="C3:Q5"/>
    <mergeCell ref="R3:V5"/>
    <mergeCell ref="W3:W6"/>
    <mergeCell ref="A1:V1"/>
    <mergeCell ref="A40:Y40"/>
    <mergeCell ref="A42:AA42"/>
    <mergeCell ref="A41:Y41"/>
    <mergeCell ref="A37:I37"/>
    <mergeCell ref="P37:S37"/>
    <mergeCell ref="T37:U37"/>
    <mergeCell ref="V37:Y37"/>
    <mergeCell ref="A38:Y38"/>
    <mergeCell ref="A39:Y39"/>
  </mergeCells>
  <conditionalFormatting sqref="C7:N36 R7:S36 P7:P36 U7:Y36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6">
      <formula1>0</formula1>
      <formula2>100</formula2>
    </dataValidation>
    <dataValidation allowBlank="1" showInputMessage="1" showErrorMessage="1" imeMode="off" sqref="P7:P36"/>
    <dataValidation type="whole" allowBlank="1" showInputMessage="1" showErrorMessage="1" errorTitle="請輸入數值(0~100)之間" imeMode="off" sqref="C7:N36">
      <formula1>0</formula1>
      <formula2>100</formula2>
    </dataValidation>
    <dataValidation type="whole" allowBlank="1" showInputMessage="1" showErrorMessage="1" errorTitle="請輸入0 ~100間之整數" imeMode="off" sqref="R7:T36">
      <formula1>0</formula1>
      <formula2>100</formula2>
    </dataValidation>
    <dataValidation type="whole" allowBlank="1" showInputMessage="1" showErrorMessage="1" sqref="W7:W36">
      <formula1>0</formula1>
      <formula2>100</formula2>
    </dataValidation>
  </dataValidations>
  <printOptions/>
  <pageMargins left="0.275590551181102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22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96" t="s">
        <v>46</v>
      </c>
      <c r="B7" s="100" t="s">
        <v>47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8">SUM(C7:N7)</f>
        <v>0</v>
      </c>
      <c r="P7" s="16" t="e">
        <f aca="true" t="shared" si="1" ref="P7:P18">AVERAGE(C7:N7)</f>
        <v>#DIV/0!</v>
      </c>
      <c r="Q7" s="46" t="e">
        <f aca="true" t="shared" si="2" ref="Q7:Q36">P7*0.4</f>
        <v>#DIV/0!</v>
      </c>
      <c r="R7" s="13"/>
      <c r="S7" s="14"/>
      <c r="T7" s="17">
        <f aca="true" t="shared" si="3" ref="T7:T18">SUM(R7,S7)</f>
        <v>0</v>
      </c>
      <c r="U7" s="18" t="e">
        <f aca="true" t="shared" si="4" ref="U7:U18">AVERAGE(R7:S7)</f>
        <v>#DIV/0!</v>
      </c>
      <c r="V7" s="47" t="e">
        <f aca="true" t="shared" si="5" ref="V7:V36">U7*0.3</f>
        <v>#DIV/0!</v>
      </c>
      <c r="W7" s="44"/>
      <c r="X7" s="51">
        <f aca="true" t="shared" si="6" ref="X7:X36">W7*0.3</f>
        <v>0</v>
      </c>
      <c r="Y7" s="55" t="e">
        <f aca="true" t="shared" si="7" ref="Y7:Y18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7" t="s">
        <v>48</v>
      </c>
      <c r="B8" s="68" t="s">
        <v>49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7" t="s">
        <v>50</v>
      </c>
      <c r="B9" s="68" t="s">
        <v>51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7" t="s">
        <v>52</v>
      </c>
      <c r="B10" s="68" t="s">
        <v>53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98" t="s">
        <v>54</v>
      </c>
      <c r="B11" s="70" t="s">
        <v>55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99" t="s">
        <v>56</v>
      </c>
      <c r="B12" s="101" t="s">
        <v>57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97" t="s">
        <v>58</v>
      </c>
      <c r="B13" s="68" t="s">
        <v>59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97" t="s">
        <v>60</v>
      </c>
      <c r="B14" s="68" t="s">
        <v>61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97" t="s">
        <v>62</v>
      </c>
      <c r="B15" s="68" t="s">
        <v>63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98" t="s">
        <v>64</v>
      </c>
      <c r="B16" s="70" t="s">
        <v>65</v>
      </c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2"/>
      <c r="B17" s="9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6" t="e">
        <f t="shared" si="1"/>
        <v>#DIV/0!</v>
      </c>
      <c r="Q17" s="34" t="e">
        <f t="shared" si="2"/>
        <v>#DIV/0!</v>
      </c>
      <c r="R17" s="14"/>
      <c r="S17" s="14"/>
      <c r="T17" s="17">
        <f t="shared" si="3"/>
        <v>0</v>
      </c>
      <c r="U17" s="18" t="e">
        <f t="shared" si="4"/>
        <v>#DIV/0!</v>
      </c>
      <c r="V17" s="35" t="e">
        <f t="shared" si="5"/>
        <v>#DIV/0!</v>
      </c>
      <c r="W17" s="39"/>
      <c r="X17" s="52">
        <f t="shared" si="6"/>
        <v>0</v>
      </c>
      <c r="Y17" s="56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86"/>
      <c r="B18" s="8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8" t="e">
        <f t="shared" si="1"/>
        <v>#DIV/0!</v>
      </c>
      <c r="Q18" s="32" t="e">
        <f t="shared" si="2"/>
        <v>#DIV/0!</v>
      </c>
      <c r="R18" s="20"/>
      <c r="S18" s="20"/>
      <c r="T18" s="29">
        <f t="shared" si="3"/>
        <v>0</v>
      </c>
      <c r="U18" s="30" t="e">
        <f t="shared" si="4"/>
        <v>#DIV/0!</v>
      </c>
      <c r="V18" s="36" t="e">
        <f t="shared" si="5"/>
        <v>#DIV/0!</v>
      </c>
      <c r="W18" s="37"/>
      <c r="X18" s="53">
        <f t="shared" si="6"/>
        <v>0</v>
      </c>
      <c r="Y18" s="57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86"/>
      <c r="B19" s="88"/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86"/>
      <c r="B20" s="89"/>
      <c r="C20" s="6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1">
        <f>SUM(C20:N20)</f>
        <v>0</v>
      </c>
      <c r="P20" s="28" t="e">
        <f>AVERAGE(C20:N20)</f>
        <v>#DIV/0!</v>
      </c>
      <c r="Q20" s="32" t="e">
        <f t="shared" si="2"/>
        <v>#DIV/0!</v>
      </c>
      <c r="R20" s="31"/>
      <c r="S20" s="31"/>
      <c r="T20" s="29">
        <f>SUM(R20,S20)</f>
        <v>0</v>
      </c>
      <c r="U20" s="30" t="e">
        <f>AVERAGE(R20:S20)</f>
        <v>#DIV/0!</v>
      </c>
      <c r="V20" s="36" t="e">
        <f t="shared" si="5"/>
        <v>#DIV/0!</v>
      </c>
      <c r="W20" s="38"/>
      <c r="X20" s="53">
        <f t="shared" si="6"/>
        <v>0</v>
      </c>
      <c r="Y20" s="57" t="e">
        <f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90"/>
      <c r="B21" s="91"/>
      <c r="C21" s="6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>
        <f>SUM(C21:N21)</f>
        <v>0</v>
      </c>
      <c r="P21" s="24" t="e">
        <f>AVERAGE(C21:N21)</f>
        <v>#DIV/0!</v>
      </c>
      <c r="Q21" s="40" t="e">
        <f t="shared" si="2"/>
        <v>#DIV/0!</v>
      </c>
      <c r="R21" s="33"/>
      <c r="S21" s="33"/>
      <c r="T21" s="25">
        <f>SUM(R21,S21)</f>
        <v>0</v>
      </c>
      <c r="U21" s="26" t="e">
        <f>AVERAGE(R21:S21)</f>
        <v>#DIV/0!</v>
      </c>
      <c r="V21" s="41" t="e">
        <f t="shared" si="5"/>
        <v>#DIV/0!</v>
      </c>
      <c r="W21" s="43"/>
      <c r="X21" s="54">
        <f t="shared" si="6"/>
        <v>0</v>
      </c>
      <c r="Y21" s="58" t="e">
        <f>SUM(Q21,V21,X21)</f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2"/>
      <c r="B22" s="9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aca="true" t="shared" si="8" ref="O22:O31">SUM(C22:N22)</f>
        <v>0</v>
      </c>
      <c r="P22" s="16" t="e">
        <f aca="true" t="shared" si="9" ref="P22:P31">AVERAGE(C22:N22)</f>
        <v>#DIV/0!</v>
      </c>
      <c r="Q22" s="34" t="e">
        <f t="shared" si="2"/>
        <v>#DIV/0!</v>
      </c>
      <c r="R22" s="14"/>
      <c r="S22" s="14"/>
      <c r="T22" s="17">
        <f aca="true" t="shared" si="10" ref="T22:T31">SUM(R22,S22)</f>
        <v>0</v>
      </c>
      <c r="U22" s="18" t="e">
        <f aca="true" t="shared" si="11" ref="U22:U31">AVERAGE(R22:S22)</f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aca="true" t="shared" si="12" ref="Y22:Y31">SUM(Q22,V22,X22)</f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86"/>
      <c r="B23" s="8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95"/>
      <c r="B24" s="8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8"/>
        <v>0</v>
      </c>
      <c r="P24" s="28" t="e">
        <f t="shared" si="9"/>
        <v>#DIV/0!</v>
      </c>
      <c r="Q24" s="32" t="e">
        <f t="shared" si="2"/>
        <v>#DIV/0!</v>
      </c>
      <c r="R24" s="20"/>
      <c r="S24" s="20"/>
      <c r="T24" s="29">
        <f t="shared" si="10"/>
        <v>0</v>
      </c>
      <c r="U24" s="30" t="e">
        <f t="shared" si="11"/>
        <v>#DIV/0!</v>
      </c>
      <c r="V24" s="36" t="e">
        <f t="shared" si="5"/>
        <v>#DIV/0!</v>
      </c>
      <c r="W24" s="37"/>
      <c r="X24" s="53">
        <f t="shared" si="6"/>
        <v>0</v>
      </c>
      <c r="Y24" s="57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95"/>
      <c r="B25" s="8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79"/>
      <c r="B26" s="76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8"/>
        <v>0</v>
      </c>
      <c r="P29" s="28" t="e">
        <f t="shared" si="9"/>
        <v>#DIV/0!</v>
      </c>
      <c r="Q29" s="32" t="e">
        <f t="shared" si="2"/>
        <v>#DIV/0!</v>
      </c>
      <c r="R29" s="20"/>
      <c r="S29" s="20"/>
      <c r="T29" s="29">
        <f t="shared" si="10"/>
        <v>0</v>
      </c>
      <c r="U29" s="30" t="e">
        <f t="shared" si="11"/>
        <v>#DIV/0!</v>
      </c>
      <c r="V29" s="36" t="e">
        <f t="shared" si="5"/>
        <v>#DIV/0!</v>
      </c>
      <c r="W29" s="37"/>
      <c r="X29" s="53">
        <f t="shared" si="6"/>
        <v>0</v>
      </c>
      <c r="Y29" s="57" t="e">
        <f t="shared" si="12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8"/>
        <v>0</v>
      </c>
      <c r="P30" s="28" t="e">
        <f t="shared" si="9"/>
        <v>#DIV/0!</v>
      </c>
      <c r="Q30" s="32" t="e">
        <f t="shared" si="2"/>
        <v>#DIV/0!</v>
      </c>
      <c r="R30" s="20"/>
      <c r="S30" s="20"/>
      <c r="T30" s="29">
        <f t="shared" si="10"/>
        <v>0</v>
      </c>
      <c r="U30" s="30" t="e">
        <f t="shared" si="11"/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 t="shared" si="12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69"/>
      <c r="B31" s="70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8"/>
        <v>0</v>
      </c>
      <c r="P31" s="24" t="e">
        <f t="shared" si="9"/>
        <v>#DIV/0!</v>
      </c>
      <c r="Q31" s="40" t="e">
        <f t="shared" si="2"/>
        <v>#DIV/0!</v>
      </c>
      <c r="R31" s="22"/>
      <c r="S31" s="22"/>
      <c r="T31" s="25">
        <f t="shared" si="10"/>
        <v>0</v>
      </c>
      <c r="U31" s="26" t="e">
        <f t="shared" si="11"/>
        <v>#DIV/0!</v>
      </c>
      <c r="V31" s="41" t="e">
        <f t="shared" si="5"/>
        <v>#DIV/0!</v>
      </c>
      <c r="W31" s="42"/>
      <c r="X31" s="54">
        <f t="shared" si="6"/>
        <v>0</v>
      </c>
      <c r="Y31" s="57" t="e">
        <f t="shared" si="12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48"/>
      <c r="B32" s="5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>SUM(C32:N32)</f>
        <v>0</v>
      </c>
      <c r="P32" s="28" t="e">
        <f>AVERAGE(C32:N32)</f>
        <v>#DIV/0!</v>
      </c>
      <c r="Q32" s="32" t="e">
        <f t="shared" si="2"/>
        <v>#DIV/0!</v>
      </c>
      <c r="R32" s="20"/>
      <c r="S32" s="20"/>
      <c r="T32" s="29">
        <f>SUM(R32,S32)</f>
        <v>0</v>
      </c>
      <c r="U32" s="30" t="e">
        <f>AVERAGE(R32:S32)</f>
        <v>#DIV/0!</v>
      </c>
      <c r="V32" s="36" t="e">
        <f t="shared" si="5"/>
        <v>#DIV/0!</v>
      </c>
      <c r="W32" s="37"/>
      <c r="X32" s="53">
        <f t="shared" si="6"/>
        <v>0</v>
      </c>
      <c r="Y32" s="57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>
      <c r="A33" s="48"/>
      <c r="B33" s="5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48"/>
      <c r="B34" s="5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>SUM(C34:N34)</f>
        <v>0</v>
      </c>
      <c r="P34" s="28" t="e">
        <f>AVERAGE(C34:N34)</f>
        <v>#DIV/0!</v>
      </c>
      <c r="Q34" s="32" t="e">
        <f t="shared" si="2"/>
        <v>#DIV/0!</v>
      </c>
      <c r="R34" s="20"/>
      <c r="S34" s="20"/>
      <c r="T34" s="29">
        <f>SUM(R34,S34)</f>
        <v>0</v>
      </c>
      <c r="U34" s="30" t="e">
        <f>AVERAGE(R34:S34)</f>
        <v>#DIV/0!</v>
      </c>
      <c r="V34" s="36" t="e">
        <f t="shared" si="5"/>
        <v>#DIV/0!</v>
      </c>
      <c r="W34" s="37"/>
      <c r="X34" s="53">
        <f t="shared" si="6"/>
        <v>0</v>
      </c>
      <c r="Y34" s="57" t="e">
        <f>SUM(Q34,V34,X34)</f>
        <v>#DIV/0!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0"/>
      <c r="B35" s="6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>
        <f>SUM(C35:N35)</f>
        <v>0</v>
      </c>
      <c r="P35" s="16" t="e">
        <f>AVERAGE(C35:N35)</f>
        <v>#DIV/0!</v>
      </c>
      <c r="Q35" s="34" t="e">
        <f t="shared" si="2"/>
        <v>#DIV/0!</v>
      </c>
      <c r="R35" s="14"/>
      <c r="S35" s="14"/>
      <c r="T35" s="17">
        <f>SUM(R35,S35)</f>
        <v>0</v>
      </c>
      <c r="U35" s="18" t="e">
        <f>AVERAGE(R35:S35)</f>
        <v>#DIV/0!</v>
      </c>
      <c r="V35" s="35" t="e">
        <f t="shared" si="5"/>
        <v>#DIV/0!</v>
      </c>
      <c r="W35" s="39"/>
      <c r="X35" s="52">
        <f t="shared" si="6"/>
        <v>0</v>
      </c>
      <c r="Y35" s="56" t="e">
        <f>SUM(Q35,V35,X35)</f>
        <v>#DIV/0!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customHeight="1" thickBot="1">
      <c r="A36" s="49"/>
      <c r="B36" s="6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>SUM(C36:N36)</f>
        <v>0</v>
      </c>
      <c r="P36" s="28" t="e">
        <f>AVERAGE(C36:N36)</f>
        <v>#DIV/0!</v>
      </c>
      <c r="Q36" s="32" t="e">
        <f t="shared" si="2"/>
        <v>#DIV/0!</v>
      </c>
      <c r="R36" s="20"/>
      <c r="S36" s="20"/>
      <c r="T36" s="29">
        <f>SUM(R36,S36)</f>
        <v>0</v>
      </c>
      <c r="U36" s="30" t="e">
        <f>AVERAGE(R36:S36)</f>
        <v>#DIV/0!</v>
      </c>
      <c r="V36" s="36" t="e">
        <f t="shared" si="5"/>
        <v>#DIV/0!</v>
      </c>
      <c r="W36" s="37"/>
      <c r="X36" s="53">
        <f t="shared" si="6"/>
        <v>0</v>
      </c>
      <c r="Y36" s="57" t="e">
        <f>SUM(Q36,V36,X36)</f>
        <v>#DIV/0!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28" s="2" customFormat="1" ht="18" customHeight="1">
      <c r="A37" s="115" t="s">
        <v>0</v>
      </c>
      <c r="B37" s="115"/>
      <c r="C37" s="115"/>
      <c r="D37" s="115"/>
      <c r="E37" s="115"/>
      <c r="F37" s="115"/>
      <c r="G37" s="115"/>
      <c r="H37" s="116"/>
      <c r="I37" s="117"/>
      <c r="J37" s="64" t="s">
        <v>1</v>
      </c>
      <c r="K37" s="27"/>
      <c r="L37" s="27"/>
      <c r="M37" s="27"/>
      <c r="N37" s="27"/>
      <c r="O37" s="27"/>
      <c r="P37" s="118"/>
      <c r="Q37" s="118"/>
      <c r="R37" s="118"/>
      <c r="S37" s="118"/>
      <c r="T37" s="119" t="s">
        <v>2</v>
      </c>
      <c r="U37" s="120"/>
      <c r="V37" s="121"/>
      <c r="W37" s="118"/>
      <c r="X37" s="118"/>
      <c r="Y37" s="118"/>
      <c r="Z37" s="1"/>
      <c r="AA37" s="1"/>
      <c r="AB37" s="1"/>
    </row>
    <row r="38" spans="1:28" s="2" customFormat="1" ht="18" customHeight="1">
      <c r="A38" s="113" t="s">
        <v>12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"/>
      <c r="AA38" s="1"/>
      <c r="AB38" s="1"/>
    </row>
    <row r="39" spans="1:28" s="2" customFormat="1" ht="18" customHeigh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/>
      <c r="AA39" s="1"/>
      <c r="AB39" s="1"/>
    </row>
    <row r="40" spans="1:28" s="2" customFormat="1" ht="18" customHeight="1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"/>
      <c r="AA40" s="1"/>
      <c r="AB40" s="1"/>
    </row>
    <row r="41" spans="1:25" ht="18" customHeight="1">
      <c r="A41" s="112" t="s">
        <v>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7" ht="16.5">
      <c r="A42" s="114" t="s">
        <v>19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ht="16.5">
      <c r="A43" s="65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</sheetData>
  <sheetProtection/>
  <protectedRanges>
    <protectedRange password="CC3D" sqref="A3:AB6" name="範圍1_2_2"/>
    <protectedRange password="CC3D" sqref="X2:Y2 V2" name="範圍1_2_1_1"/>
    <protectedRange password="CC3D" sqref="A1:P1" name="範圍1_1_1_1_1_1_1_1"/>
  </protectedRanges>
  <mergeCells count="16">
    <mergeCell ref="A42:AA42"/>
    <mergeCell ref="A38:Y38"/>
    <mergeCell ref="A39:Y39"/>
    <mergeCell ref="A40:Y40"/>
    <mergeCell ref="A41:Y41"/>
    <mergeCell ref="A37:I37"/>
    <mergeCell ref="P37:S37"/>
    <mergeCell ref="T37:U37"/>
    <mergeCell ref="V37:Y37"/>
    <mergeCell ref="W3:W6"/>
    <mergeCell ref="X3:X6"/>
    <mergeCell ref="Y3:Y6"/>
    <mergeCell ref="A1:V1"/>
    <mergeCell ref="A3:B6"/>
    <mergeCell ref="C3:Q5"/>
    <mergeCell ref="R3:V5"/>
  </mergeCells>
  <conditionalFormatting sqref="C7:N36 R7:S36 P7:P36 U7:Y36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6">
      <formula1>0</formula1>
      <formula2>100</formula2>
    </dataValidation>
    <dataValidation allowBlank="1" showInputMessage="1" showErrorMessage="1" imeMode="off" sqref="P7:P36"/>
    <dataValidation type="whole" allowBlank="1" showInputMessage="1" showErrorMessage="1" errorTitle="請輸入數值(0~100)之間" imeMode="off" sqref="C7:N36">
      <formula1>0</formula1>
      <formula2>100</formula2>
    </dataValidation>
    <dataValidation type="whole" allowBlank="1" showInputMessage="1" showErrorMessage="1" errorTitle="請輸入0 ~100間之整數" imeMode="off" sqref="R7:T36">
      <formula1>0</formula1>
      <formula2>100</formula2>
    </dataValidation>
    <dataValidation type="whole" allowBlank="1" showInputMessage="1" showErrorMessage="1" sqref="W7:W36">
      <formula1>0</formula1>
      <formula2>100</formula2>
    </dataValidation>
  </dataValidations>
  <printOptions/>
  <pageMargins left="0.275590551181102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20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155" t="s">
        <v>66</v>
      </c>
      <c r="B7" s="156" t="s">
        <v>67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8">SUM(C7:N7)</f>
        <v>0</v>
      </c>
      <c r="P7" s="16" t="e">
        <f aca="true" t="shared" si="1" ref="P7:P18">AVERAGE(C7:N7)</f>
        <v>#DIV/0!</v>
      </c>
      <c r="Q7" s="46" t="e">
        <f aca="true" t="shared" si="2" ref="Q7:Q36">P7*0.4</f>
        <v>#DIV/0!</v>
      </c>
      <c r="R7" s="13"/>
      <c r="S7" s="14"/>
      <c r="T7" s="17">
        <f aca="true" t="shared" si="3" ref="T7:T18">SUM(R7,S7)</f>
        <v>0</v>
      </c>
      <c r="U7" s="18" t="e">
        <f aca="true" t="shared" si="4" ref="U7:U18">AVERAGE(R7:S7)</f>
        <v>#DIV/0!</v>
      </c>
      <c r="V7" s="47" t="e">
        <f aca="true" t="shared" si="5" ref="V7:V36">U7*0.3</f>
        <v>#DIV/0!</v>
      </c>
      <c r="W7" s="44"/>
      <c r="X7" s="51">
        <f aca="true" t="shared" si="6" ref="X7:X36">W7*0.3</f>
        <v>0</v>
      </c>
      <c r="Y7" s="55" t="e">
        <f aca="true" t="shared" si="7" ref="Y7:Y18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157" t="s">
        <v>68</v>
      </c>
      <c r="B8" s="105" t="s">
        <v>69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157" t="s">
        <v>70</v>
      </c>
      <c r="B9" s="106" t="s">
        <v>71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157" t="s">
        <v>72</v>
      </c>
      <c r="B10" s="158" t="s">
        <v>73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159" t="s">
        <v>74</v>
      </c>
      <c r="B11" s="160" t="s">
        <v>75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161" t="s">
        <v>76</v>
      </c>
      <c r="B12" s="162" t="s">
        <v>77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157" t="s">
        <v>78</v>
      </c>
      <c r="B13" s="158" t="s">
        <v>79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104"/>
      <c r="B14" s="15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104"/>
      <c r="B15" s="15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107"/>
      <c r="B16" s="163"/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2"/>
      <c r="B17" s="9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6" t="e">
        <f t="shared" si="1"/>
        <v>#DIV/0!</v>
      </c>
      <c r="Q17" s="34" t="e">
        <f t="shared" si="2"/>
        <v>#DIV/0!</v>
      </c>
      <c r="R17" s="14"/>
      <c r="S17" s="14"/>
      <c r="T17" s="17">
        <f t="shared" si="3"/>
        <v>0</v>
      </c>
      <c r="U17" s="18" t="e">
        <f t="shared" si="4"/>
        <v>#DIV/0!</v>
      </c>
      <c r="V17" s="35" t="e">
        <f t="shared" si="5"/>
        <v>#DIV/0!</v>
      </c>
      <c r="W17" s="39"/>
      <c r="X17" s="52">
        <f t="shared" si="6"/>
        <v>0</v>
      </c>
      <c r="Y17" s="56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86"/>
      <c r="B18" s="8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8" t="e">
        <f t="shared" si="1"/>
        <v>#DIV/0!</v>
      </c>
      <c r="Q18" s="32" t="e">
        <f t="shared" si="2"/>
        <v>#DIV/0!</v>
      </c>
      <c r="R18" s="20"/>
      <c r="S18" s="20"/>
      <c r="T18" s="29">
        <f t="shared" si="3"/>
        <v>0</v>
      </c>
      <c r="U18" s="30" t="e">
        <f t="shared" si="4"/>
        <v>#DIV/0!</v>
      </c>
      <c r="V18" s="36" t="e">
        <f t="shared" si="5"/>
        <v>#DIV/0!</v>
      </c>
      <c r="W18" s="37"/>
      <c r="X18" s="53">
        <f t="shared" si="6"/>
        <v>0</v>
      </c>
      <c r="Y18" s="57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86"/>
      <c r="B19" s="88"/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86"/>
      <c r="B20" s="89"/>
      <c r="C20" s="6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1">
        <f>SUM(C20:N20)</f>
        <v>0</v>
      </c>
      <c r="P20" s="28" t="e">
        <f>AVERAGE(C20:N20)</f>
        <v>#DIV/0!</v>
      </c>
      <c r="Q20" s="32" t="e">
        <f t="shared" si="2"/>
        <v>#DIV/0!</v>
      </c>
      <c r="R20" s="31"/>
      <c r="S20" s="31"/>
      <c r="T20" s="29">
        <f>SUM(R20,S20)</f>
        <v>0</v>
      </c>
      <c r="U20" s="30" t="e">
        <f>AVERAGE(R20:S20)</f>
        <v>#DIV/0!</v>
      </c>
      <c r="V20" s="36" t="e">
        <f t="shared" si="5"/>
        <v>#DIV/0!</v>
      </c>
      <c r="W20" s="38"/>
      <c r="X20" s="53">
        <f t="shared" si="6"/>
        <v>0</v>
      </c>
      <c r="Y20" s="57" t="e">
        <f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90"/>
      <c r="B21" s="91"/>
      <c r="C21" s="6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>
        <f>SUM(C21:N21)</f>
        <v>0</v>
      </c>
      <c r="P21" s="24" t="e">
        <f>AVERAGE(C21:N21)</f>
        <v>#DIV/0!</v>
      </c>
      <c r="Q21" s="40" t="e">
        <f t="shared" si="2"/>
        <v>#DIV/0!</v>
      </c>
      <c r="R21" s="33"/>
      <c r="S21" s="33"/>
      <c r="T21" s="25">
        <f>SUM(R21,S21)</f>
        <v>0</v>
      </c>
      <c r="U21" s="26" t="e">
        <f>AVERAGE(R21:S21)</f>
        <v>#DIV/0!</v>
      </c>
      <c r="V21" s="41" t="e">
        <f t="shared" si="5"/>
        <v>#DIV/0!</v>
      </c>
      <c r="W21" s="43"/>
      <c r="X21" s="54">
        <f t="shared" si="6"/>
        <v>0</v>
      </c>
      <c r="Y21" s="58" t="e">
        <f>SUM(Q21,V21,X21)</f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2"/>
      <c r="B22" s="9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aca="true" t="shared" si="8" ref="O22:O31">SUM(C22:N22)</f>
        <v>0</v>
      </c>
      <c r="P22" s="16" t="e">
        <f aca="true" t="shared" si="9" ref="P22:P31">AVERAGE(C22:N22)</f>
        <v>#DIV/0!</v>
      </c>
      <c r="Q22" s="34" t="e">
        <f t="shared" si="2"/>
        <v>#DIV/0!</v>
      </c>
      <c r="R22" s="14"/>
      <c r="S22" s="14"/>
      <c r="T22" s="17">
        <f aca="true" t="shared" si="10" ref="T22:T31">SUM(R22,S22)</f>
        <v>0</v>
      </c>
      <c r="U22" s="18" t="e">
        <f aca="true" t="shared" si="11" ref="U22:U31">AVERAGE(R22:S22)</f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aca="true" t="shared" si="12" ref="Y22:Y31">SUM(Q22,V22,X22)</f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86"/>
      <c r="B23" s="8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95"/>
      <c r="B24" s="8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8"/>
        <v>0</v>
      </c>
      <c r="P24" s="28" t="e">
        <f t="shared" si="9"/>
        <v>#DIV/0!</v>
      </c>
      <c r="Q24" s="32" t="e">
        <f t="shared" si="2"/>
        <v>#DIV/0!</v>
      </c>
      <c r="R24" s="20"/>
      <c r="S24" s="20"/>
      <c r="T24" s="29">
        <f t="shared" si="10"/>
        <v>0</v>
      </c>
      <c r="U24" s="30" t="e">
        <f t="shared" si="11"/>
        <v>#DIV/0!</v>
      </c>
      <c r="V24" s="36" t="e">
        <f t="shared" si="5"/>
        <v>#DIV/0!</v>
      </c>
      <c r="W24" s="37"/>
      <c r="X24" s="53">
        <f t="shared" si="6"/>
        <v>0</v>
      </c>
      <c r="Y24" s="57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95"/>
      <c r="B25" s="8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79"/>
      <c r="B26" s="76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8"/>
        <v>0</v>
      </c>
      <c r="P29" s="28" t="e">
        <f t="shared" si="9"/>
        <v>#DIV/0!</v>
      </c>
      <c r="Q29" s="32" t="e">
        <f t="shared" si="2"/>
        <v>#DIV/0!</v>
      </c>
      <c r="R29" s="20"/>
      <c r="S29" s="20"/>
      <c r="T29" s="29">
        <f t="shared" si="10"/>
        <v>0</v>
      </c>
      <c r="U29" s="30" t="e">
        <f t="shared" si="11"/>
        <v>#DIV/0!</v>
      </c>
      <c r="V29" s="36" t="e">
        <f t="shared" si="5"/>
        <v>#DIV/0!</v>
      </c>
      <c r="W29" s="37"/>
      <c r="X29" s="53">
        <f t="shared" si="6"/>
        <v>0</v>
      </c>
      <c r="Y29" s="57" t="e">
        <f t="shared" si="12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8"/>
        <v>0</v>
      </c>
      <c r="P30" s="28" t="e">
        <f t="shared" si="9"/>
        <v>#DIV/0!</v>
      </c>
      <c r="Q30" s="32" t="e">
        <f t="shared" si="2"/>
        <v>#DIV/0!</v>
      </c>
      <c r="R30" s="20"/>
      <c r="S30" s="20"/>
      <c r="T30" s="29">
        <f t="shared" si="10"/>
        <v>0</v>
      </c>
      <c r="U30" s="30" t="e">
        <f t="shared" si="11"/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 t="shared" si="12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69"/>
      <c r="B31" s="70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8"/>
        <v>0</v>
      </c>
      <c r="P31" s="24" t="e">
        <f t="shared" si="9"/>
        <v>#DIV/0!</v>
      </c>
      <c r="Q31" s="40" t="e">
        <f t="shared" si="2"/>
        <v>#DIV/0!</v>
      </c>
      <c r="R31" s="22"/>
      <c r="S31" s="22"/>
      <c r="T31" s="25">
        <f t="shared" si="10"/>
        <v>0</v>
      </c>
      <c r="U31" s="26" t="e">
        <f t="shared" si="11"/>
        <v>#DIV/0!</v>
      </c>
      <c r="V31" s="41" t="e">
        <f t="shared" si="5"/>
        <v>#DIV/0!</v>
      </c>
      <c r="W31" s="42"/>
      <c r="X31" s="54">
        <f t="shared" si="6"/>
        <v>0</v>
      </c>
      <c r="Y31" s="57" t="e">
        <f t="shared" si="12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48"/>
      <c r="B32" s="5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>SUM(C32:N32)</f>
        <v>0</v>
      </c>
      <c r="P32" s="28" t="e">
        <f>AVERAGE(C32:N32)</f>
        <v>#DIV/0!</v>
      </c>
      <c r="Q32" s="32" t="e">
        <f t="shared" si="2"/>
        <v>#DIV/0!</v>
      </c>
      <c r="R32" s="20"/>
      <c r="S32" s="20"/>
      <c r="T32" s="29">
        <f>SUM(R32,S32)</f>
        <v>0</v>
      </c>
      <c r="U32" s="30" t="e">
        <f>AVERAGE(R32:S32)</f>
        <v>#DIV/0!</v>
      </c>
      <c r="V32" s="36" t="e">
        <f t="shared" si="5"/>
        <v>#DIV/0!</v>
      </c>
      <c r="W32" s="37"/>
      <c r="X32" s="53">
        <f t="shared" si="6"/>
        <v>0</v>
      </c>
      <c r="Y32" s="57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>
      <c r="A33" s="48"/>
      <c r="B33" s="5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48"/>
      <c r="B34" s="5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>SUM(C34:N34)</f>
        <v>0</v>
      </c>
      <c r="P34" s="28" t="e">
        <f>AVERAGE(C34:N34)</f>
        <v>#DIV/0!</v>
      </c>
      <c r="Q34" s="32" t="e">
        <f t="shared" si="2"/>
        <v>#DIV/0!</v>
      </c>
      <c r="R34" s="20"/>
      <c r="S34" s="20"/>
      <c r="T34" s="29">
        <f>SUM(R34,S34)</f>
        <v>0</v>
      </c>
      <c r="U34" s="30" t="e">
        <f>AVERAGE(R34:S34)</f>
        <v>#DIV/0!</v>
      </c>
      <c r="V34" s="36" t="e">
        <f t="shared" si="5"/>
        <v>#DIV/0!</v>
      </c>
      <c r="W34" s="37"/>
      <c r="X34" s="53">
        <f t="shared" si="6"/>
        <v>0</v>
      </c>
      <c r="Y34" s="57" t="e">
        <f>SUM(Q34,V34,X34)</f>
        <v>#DIV/0!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0"/>
      <c r="B35" s="6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>
        <f>SUM(C35:N35)</f>
        <v>0</v>
      </c>
      <c r="P35" s="16" t="e">
        <f>AVERAGE(C35:N35)</f>
        <v>#DIV/0!</v>
      </c>
      <c r="Q35" s="34" t="e">
        <f t="shared" si="2"/>
        <v>#DIV/0!</v>
      </c>
      <c r="R35" s="14"/>
      <c r="S35" s="14"/>
      <c r="T35" s="17">
        <f>SUM(R35,S35)</f>
        <v>0</v>
      </c>
      <c r="U35" s="18" t="e">
        <f>AVERAGE(R35:S35)</f>
        <v>#DIV/0!</v>
      </c>
      <c r="V35" s="35" t="e">
        <f t="shared" si="5"/>
        <v>#DIV/0!</v>
      </c>
      <c r="W35" s="39"/>
      <c r="X35" s="52">
        <f t="shared" si="6"/>
        <v>0</v>
      </c>
      <c r="Y35" s="56" t="e">
        <f>SUM(Q35,V35,X35)</f>
        <v>#DIV/0!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customHeight="1" thickBot="1">
      <c r="A36" s="49"/>
      <c r="B36" s="6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>SUM(C36:N36)</f>
        <v>0</v>
      </c>
      <c r="P36" s="28" t="e">
        <f>AVERAGE(C36:N36)</f>
        <v>#DIV/0!</v>
      </c>
      <c r="Q36" s="32" t="e">
        <f t="shared" si="2"/>
        <v>#DIV/0!</v>
      </c>
      <c r="R36" s="20"/>
      <c r="S36" s="20"/>
      <c r="T36" s="29">
        <f>SUM(R36,S36)</f>
        <v>0</v>
      </c>
      <c r="U36" s="30" t="e">
        <f>AVERAGE(R36:S36)</f>
        <v>#DIV/0!</v>
      </c>
      <c r="V36" s="36" t="e">
        <f t="shared" si="5"/>
        <v>#DIV/0!</v>
      </c>
      <c r="W36" s="37"/>
      <c r="X36" s="53">
        <f t="shared" si="6"/>
        <v>0</v>
      </c>
      <c r="Y36" s="57" t="e">
        <f>SUM(Q36,V36,X36)</f>
        <v>#DIV/0!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28" s="2" customFormat="1" ht="18" customHeight="1">
      <c r="A37" s="115" t="s">
        <v>0</v>
      </c>
      <c r="B37" s="115"/>
      <c r="C37" s="115"/>
      <c r="D37" s="115"/>
      <c r="E37" s="115"/>
      <c r="F37" s="115"/>
      <c r="G37" s="115"/>
      <c r="H37" s="116"/>
      <c r="I37" s="117"/>
      <c r="J37" s="64" t="s">
        <v>1</v>
      </c>
      <c r="K37" s="27"/>
      <c r="L37" s="27"/>
      <c r="M37" s="27"/>
      <c r="N37" s="27"/>
      <c r="O37" s="27"/>
      <c r="P37" s="118"/>
      <c r="Q37" s="118"/>
      <c r="R37" s="118"/>
      <c r="S37" s="118"/>
      <c r="T37" s="119" t="s">
        <v>2</v>
      </c>
      <c r="U37" s="120"/>
      <c r="V37" s="121"/>
      <c r="W37" s="118"/>
      <c r="X37" s="118"/>
      <c r="Y37" s="118"/>
      <c r="Z37" s="1"/>
      <c r="AA37" s="1"/>
      <c r="AB37" s="1"/>
    </row>
    <row r="38" spans="1:28" s="2" customFormat="1" ht="18" customHeight="1">
      <c r="A38" s="113" t="s">
        <v>12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"/>
      <c r="AA38" s="1"/>
      <c r="AB38" s="1"/>
    </row>
    <row r="39" spans="1:28" s="2" customFormat="1" ht="18" customHeigh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/>
      <c r="AA39" s="1"/>
      <c r="AB39" s="1"/>
    </row>
    <row r="40" spans="1:28" s="2" customFormat="1" ht="18" customHeight="1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"/>
      <c r="AA40" s="1"/>
      <c r="AB40" s="1"/>
    </row>
    <row r="41" spans="1:25" ht="18" customHeight="1">
      <c r="A41" s="112" t="s">
        <v>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7" ht="16.5">
      <c r="A42" s="114" t="s">
        <v>19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ht="16.5">
      <c r="A43" s="65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</sheetData>
  <sheetProtection/>
  <protectedRanges>
    <protectedRange password="CC3D" sqref="A3:AB6" name="範圍1_2"/>
    <protectedRange password="CC3D" sqref="X2:Y2 V2" name="範圍1_2_1"/>
    <protectedRange password="CC3D" sqref="A1:P1" name="範圍1_1_1_1_1_1_1"/>
  </protectedRanges>
  <mergeCells count="16">
    <mergeCell ref="A42:AA42"/>
    <mergeCell ref="A38:Y38"/>
    <mergeCell ref="A39:Y39"/>
    <mergeCell ref="A40:Y40"/>
    <mergeCell ref="A41:Y41"/>
    <mergeCell ref="W3:W6"/>
    <mergeCell ref="X3:X6"/>
    <mergeCell ref="Y3:Y6"/>
    <mergeCell ref="A37:I37"/>
    <mergeCell ref="P37:S37"/>
    <mergeCell ref="T37:U37"/>
    <mergeCell ref="V37:Y37"/>
    <mergeCell ref="A1:V1"/>
    <mergeCell ref="A3:B6"/>
    <mergeCell ref="C3:Q5"/>
    <mergeCell ref="R3:V5"/>
  </mergeCells>
  <conditionalFormatting sqref="C7:N36 R7:S36 P7:P36 U7:Y36">
    <cfRule type="cellIs" priority="1" dxfId="6" operator="lessThan" stopIfTrue="1">
      <formula>60</formula>
    </cfRule>
  </conditionalFormatting>
  <dataValidations count="5">
    <dataValidation type="whole" allowBlank="1" showInputMessage="1" showErrorMessage="1" sqref="W7:W36">
      <formula1>0</formula1>
      <formula2>100</formula2>
    </dataValidation>
    <dataValidation type="whole" allowBlank="1" showInputMessage="1" showErrorMessage="1" errorTitle="請輸入0 ~100間之整數" imeMode="off" sqref="R7:T36">
      <formula1>0</formula1>
      <formula2>100</formula2>
    </dataValidation>
    <dataValidation type="whole" allowBlank="1" showInputMessage="1" showErrorMessage="1" errorTitle="請輸入數值(0~100)之間" imeMode="off" sqref="C7:N36">
      <formula1>0</formula1>
      <formula2>100</formula2>
    </dataValidation>
    <dataValidation allowBlank="1" showInputMessage="1" showErrorMessage="1" imeMode="off" sqref="P7:P36"/>
    <dataValidation type="whole" allowBlank="1" showInputMessage="1" showErrorMessage="1" imeMode="off" sqref="O7:O36">
      <formula1>0</formula1>
      <formula2>100</formula2>
    </dataValidation>
  </dataValidations>
  <printOptions/>
  <pageMargins left="0.2755905511811024" right="0.15748031496062992" top="0.5511811023622047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16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96" t="s">
        <v>80</v>
      </c>
      <c r="B7" s="100" t="s">
        <v>81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8">SUM(C7:N7)</f>
        <v>0</v>
      </c>
      <c r="P7" s="16" t="e">
        <f aca="true" t="shared" si="1" ref="P7:P18">AVERAGE(C7:N7)</f>
        <v>#DIV/0!</v>
      </c>
      <c r="Q7" s="46" t="e">
        <f aca="true" t="shared" si="2" ref="Q7:Q36">P7*0.4</f>
        <v>#DIV/0!</v>
      </c>
      <c r="R7" s="13"/>
      <c r="S7" s="14"/>
      <c r="T7" s="17">
        <f aca="true" t="shared" si="3" ref="T7:T18">SUM(R7,S7)</f>
        <v>0</v>
      </c>
      <c r="U7" s="18" t="e">
        <f aca="true" t="shared" si="4" ref="U7:U18">AVERAGE(R7:S7)</f>
        <v>#DIV/0!</v>
      </c>
      <c r="V7" s="47" t="e">
        <f aca="true" t="shared" si="5" ref="V7:V36">U7*0.3</f>
        <v>#DIV/0!</v>
      </c>
      <c r="W7" s="44"/>
      <c r="X7" s="51">
        <f aca="true" t="shared" si="6" ref="X7:X36">W7*0.3</f>
        <v>0</v>
      </c>
      <c r="Y7" s="55" t="e">
        <f aca="true" t="shared" si="7" ref="Y7:Y18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7" t="s">
        <v>82</v>
      </c>
      <c r="B8" s="68" t="s">
        <v>83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7" t="s">
        <v>84</v>
      </c>
      <c r="B9" s="68" t="s">
        <v>85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7" t="s">
        <v>86</v>
      </c>
      <c r="B10" s="68" t="s">
        <v>87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98" t="s">
        <v>88</v>
      </c>
      <c r="B11" s="70" t="s">
        <v>89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99" t="s">
        <v>90</v>
      </c>
      <c r="B12" s="101" t="s">
        <v>91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97" t="s">
        <v>92</v>
      </c>
      <c r="B13" s="68" t="s">
        <v>93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97" t="s">
        <v>94</v>
      </c>
      <c r="B14" s="68" t="s">
        <v>95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97" t="s">
        <v>96</v>
      </c>
      <c r="B15" s="68" t="s">
        <v>97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98" t="s">
        <v>98</v>
      </c>
      <c r="B16" s="70" t="s">
        <v>99</v>
      </c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9" t="s">
        <v>100</v>
      </c>
      <c r="B17" s="101" t="s">
        <v>101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6" t="e">
        <f t="shared" si="1"/>
        <v>#DIV/0!</v>
      </c>
      <c r="Q17" s="34" t="e">
        <f t="shared" si="2"/>
        <v>#DIV/0!</v>
      </c>
      <c r="R17" s="14"/>
      <c r="S17" s="14"/>
      <c r="T17" s="17">
        <f t="shared" si="3"/>
        <v>0</v>
      </c>
      <c r="U17" s="18" t="e">
        <f t="shared" si="4"/>
        <v>#DIV/0!</v>
      </c>
      <c r="V17" s="35" t="e">
        <f t="shared" si="5"/>
        <v>#DIV/0!</v>
      </c>
      <c r="W17" s="39"/>
      <c r="X17" s="52">
        <f t="shared" si="6"/>
        <v>0</v>
      </c>
      <c r="Y17" s="56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97" t="s">
        <v>102</v>
      </c>
      <c r="B18" s="68" t="s">
        <v>103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8" t="e">
        <f t="shared" si="1"/>
        <v>#DIV/0!</v>
      </c>
      <c r="Q18" s="32" t="e">
        <f t="shared" si="2"/>
        <v>#DIV/0!</v>
      </c>
      <c r="R18" s="20"/>
      <c r="S18" s="20"/>
      <c r="T18" s="29">
        <f t="shared" si="3"/>
        <v>0</v>
      </c>
      <c r="U18" s="30" t="e">
        <f t="shared" si="4"/>
        <v>#DIV/0!</v>
      </c>
      <c r="V18" s="36" t="e">
        <f t="shared" si="5"/>
        <v>#DIV/0!</v>
      </c>
      <c r="W18" s="37"/>
      <c r="X18" s="53">
        <f t="shared" si="6"/>
        <v>0</v>
      </c>
      <c r="Y18" s="57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97" t="s">
        <v>104</v>
      </c>
      <c r="B19" s="68" t="s">
        <v>105</v>
      </c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97" t="s">
        <v>106</v>
      </c>
      <c r="B20" s="68" t="s">
        <v>107</v>
      </c>
      <c r="C20" s="6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1">
        <f>SUM(C20:N20)</f>
        <v>0</v>
      </c>
      <c r="P20" s="28" t="e">
        <f>AVERAGE(C20:N20)</f>
        <v>#DIV/0!</v>
      </c>
      <c r="Q20" s="32" t="e">
        <f t="shared" si="2"/>
        <v>#DIV/0!</v>
      </c>
      <c r="R20" s="31"/>
      <c r="S20" s="31"/>
      <c r="T20" s="29">
        <f>SUM(R20,S20)</f>
        <v>0</v>
      </c>
      <c r="U20" s="30" t="e">
        <f>AVERAGE(R20:S20)</f>
        <v>#DIV/0!</v>
      </c>
      <c r="V20" s="36" t="e">
        <f t="shared" si="5"/>
        <v>#DIV/0!</v>
      </c>
      <c r="W20" s="38"/>
      <c r="X20" s="53">
        <f t="shared" si="6"/>
        <v>0</v>
      </c>
      <c r="Y20" s="57" t="e">
        <f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102"/>
      <c r="B21" s="103"/>
      <c r="C21" s="6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>
        <f>SUM(C21:N21)</f>
        <v>0</v>
      </c>
      <c r="P21" s="24" t="e">
        <f>AVERAGE(C21:N21)</f>
        <v>#DIV/0!</v>
      </c>
      <c r="Q21" s="40" t="e">
        <f t="shared" si="2"/>
        <v>#DIV/0!</v>
      </c>
      <c r="R21" s="33"/>
      <c r="S21" s="33"/>
      <c r="T21" s="25">
        <f>SUM(R21,S21)</f>
        <v>0</v>
      </c>
      <c r="U21" s="26" t="e">
        <f>AVERAGE(R21:S21)</f>
        <v>#DIV/0!</v>
      </c>
      <c r="V21" s="41" t="e">
        <f t="shared" si="5"/>
        <v>#DIV/0!</v>
      </c>
      <c r="W21" s="43"/>
      <c r="X21" s="54">
        <f t="shared" si="6"/>
        <v>0</v>
      </c>
      <c r="Y21" s="58" t="e">
        <f>SUM(Q21,V21,X21)</f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2"/>
      <c r="B22" s="9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aca="true" t="shared" si="8" ref="O22:O31">SUM(C22:N22)</f>
        <v>0</v>
      </c>
      <c r="P22" s="16" t="e">
        <f aca="true" t="shared" si="9" ref="P22:P31">AVERAGE(C22:N22)</f>
        <v>#DIV/0!</v>
      </c>
      <c r="Q22" s="34" t="e">
        <f t="shared" si="2"/>
        <v>#DIV/0!</v>
      </c>
      <c r="R22" s="14"/>
      <c r="S22" s="14"/>
      <c r="T22" s="17">
        <f aca="true" t="shared" si="10" ref="T22:T31">SUM(R22,S22)</f>
        <v>0</v>
      </c>
      <c r="U22" s="18" t="e">
        <f aca="true" t="shared" si="11" ref="U22:U31">AVERAGE(R22:S22)</f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aca="true" t="shared" si="12" ref="Y22:Y31">SUM(Q22,V22,X22)</f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86"/>
      <c r="B23" s="8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95"/>
      <c r="B24" s="8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8"/>
        <v>0</v>
      </c>
      <c r="P24" s="28" t="e">
        <f t="shared" si="9"/>
        <v>#DIV/0!</v>
      </c>
      <c r="Q24" s="32" t="e">
        <f t="shared" si="2"/>
        <v>#DIV/0!</v>
      </c>
      <c r="R24" s="20"/>
      <c r="S24" s="20"/>
      <c r="T24" s="29">
        <f t="shared" si="10"/>
        <v>0</v>
      </c>
      <c r="U24" s="30" t="e">
        <f t="shared" si="11"/>
        <v>#DIV/0!</v>
      </c>
      <c r="V24" s="36" t="e">
        <f t="shared" si="5"/>
        <v>#DIV/0!</v>
      </c>
      <c r="W24" s="37"/>
      <c r="X24" s="53">
        <f t="shared" si="6"/>
        <v>0</v>
      </c>
      <c r="Y24" s="57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95"/>
      <c r="B25" s="8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79"/>
      <c r="B26" s="76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8"/>
        <v>0</v>
      </c>
      <c r="P29" s="28" t="e">
        <f t="shared" si="9"/>
        <v>#DIV/0!</v>
      </c>
      <c r="Q29" s="32" t="e">
        <f t="shared" si="2"/>
        <v>#DIV/0!</v>
      </c>
      <c r="R29" s="20"/>
      <c r="S29" s="20"/>
      <c r="T29" s="29">
        <f t="shared" si="10"/>
        <v>0</v>
      </c>
      <c r="U29" s="30" t="e">
        <f t="shared" si="11"/>
        <v>#DIV/0!</v>
      </c>
      <c r="V29" s="36" t="e">
        <f t="shared" si="5"/>
        <v>#DIV/0!</v>
      </c>
      <c r="W29" s="37"/>
      <c r="X29" s="53">
        <f t="shared" si="6"/>
        <v>0</v>
      </c>
      <c r="Y29" s="57" t="e">
        <f t="shared" si="12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8"/>
        <v>0</v>
      </c>
      <c r="P30" s="28" t="e">
        <f t="shared" si="9"/>
        <v>#DIV/0!</v>
      </c>
      <c r="Q30" s="32" t="e">
        <f t="shared" si="2"/>
        <v>#DIV/0!</v>
      </c>
      <c r="R30" s="20"/>
      <c r="S30" s="20"/>
      <c r="T30" s="29">
        <f t="shared" si="10"/>
        <v>0</v>
      </c>
      <c r="U30" s="30" t="e">
        <f t="shared" si="11"/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 t="shared" si="12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69"/>
      <c r="B31" s="70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8"/>
        <v>0</v>
      </c>
      <c r="P31" s="24" t="e">
        <f t="shared" si="9"/>
        <v>#DIV/0!</v>
      </c>
      <c r="Q31" s="40" t="e">
        <f t="shared" si="2"/>
        <v>#DIV/0!</v>
      </c>
      <c r="R31" s="22"/>
      <c r="S31" s="22"/>
      <c r="T31" s="25">
        <f t="shared" si="10"/>
        <v>0</v>
      </c>
      <c r="U31" s="26" t="e">
        <f t="shared" si="11"/>
        <v>#DIV/0!</v>
      </c>
      <c r="V31" s="41" t="e">
        <f t="shared" si="5"/>
        <v>#DIV/0!</v>
      </c>
      <c r="W31" s="42"/>
      <c r="X31" s="54">
        <f t="shared" si="6"/>
        <v>0</v>
      </c>
      <c r="Y31" s="57" t="e">
        <f t="shared" si="12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48"/>
      <c r="B32" s="5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>SUM(C32:N32)</f>
        <v>0</v>
      </c>
      <c r="P32" s="28" t="e">
        <f>AVERAGE(C32:N32)</f>
        <v>#DIV/0!</v>
      </c>
      <c r="Q32" s="32" t="e">
        <f t="shared" si="2"/>
        <v>#DIV/0!</v>
      </c>
      <c r="R32" s="20"/>
      <c r="S32" s="20"/>
      <c r="T32" s="29">
        <f>SUM(R32,S32)</f>
        <v>0</v>
      </c>
      <c r="U32" s="30" t="e">
        <f>AVERAGE(R32:S32)</f>
        <v>#DIV/0!</v>
      </c>
      <c r="V32" s="36" t="e">
        <f t="shared" si="5"/>
        <v>#DIV/0!</v>
      </c>
      <c r="W32" s="37"/>
      <c r="X32" s="53">
        <f t="shared" si="6"/>
        <v>0</v>
      </c>
      <c r="Y32" s="57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>
      <c r="A33" s="48"/>
      <c r="B33" s="5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48"/>
      <c r="B34" s="5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>SUM(C34:N34)</f>
        <v>0</v>
      </c>
      <c r="P34" s="28" t="e">
        <f>AVERAGE(C34:N34)</f>
        <v>#DIV/0!</v>
      </c>
      <c r="Q34" s="32" t="e">
        <f t="shared" si="2"/>
        <v>#DIV/0!</v>
      </c>
      <c r="R34" s="20"/>
      <c r="S34" s="20"/>
      <c r="T34" s="29">
        <f>SUM(R34,S34)</f>
        <v>0</v>
      </c>
      <c r="U34" s="30" t="e">
        <f>AVERAGE(R34:S34)</f>
        <v>#DIV/0!</v>
      </c>
      <c r="V34" s="36" t="e">
        <f t="shared" si="5"/>
        <v>#DIV/0!</v>
      </c>
      <c r="W34" s="37"/>
      <c r="X34" s="53">
        <f t="shared" si="6"/>
        <v>0</v>
      </c>
      <c r="Y34" s="57" t="e">
        <f>SUM(Q34,V34,X34)</f>
        <v>#DIV/0!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0"/>
      <c r="B35" s="6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>
        <f>SUM(C35:N35)</f>
        <v>0</v>
      </c>
      <c r="P35" s="16" t="e">
        <f>AVERAGE(C35:N35)</f>
        <v>#DIV/0!</v>
      </c>
      <c r="Q35" s="34" t="e">
        <f t="shared" si="2"/>
        <v>#DIV/0!</v>
      </c>
      <c r="R35" s="14"/>
      <c r="S35" s="14"/>
      <c r="T35" s="17">
        <f>SUM(R35,S35)</f>
        <v>0</v>
      </c>
      <c r="U35" s="18" t="e">
        <f>AVERAGE(R35:S35)</f>
        <v>#DIV/0!</v>
      </c>
      <c r="V35" s="35" t="e">
        <f t="shared" si="5"/>
        <v>#DIV/0!</v>
      </c>
      <c r="W35" s="39"/>
      <c r="X35" s="52">
        <f t="shared" si="6"/>
        <v>0</v>
      </c>
      <c r="Y35" s="56" t="e">
        <f>SUM(Q35,V35,X35)</f>
        <v>#DIV/0!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customHeight="1" thickBot="1">
      <c r="A36" s="49"/>
      <c r="B36" s="6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>SUM(C36:N36)</f>
        <v>0</v>
      </c>
      <c r="P36" s="28" t="e">
        <f>AVERAGE(C36:N36)</f>
        <v>#DIV/0!</v>
      </c>
      <c r="Q36" s="32" t="e">
        <f t="shared" si="2"/>
        <v>#DIV/0!</v>
      </c>
      <c r="R36" s="20"/>
      <c r="S36" s="20"/>
      <c r="T36" s="29">
        <f>SUM(R36,S36)</f>
        <v>0</v>
      </c>
      <c r="U36" s="30" t="e">
        <f>AVERAGE(R36:S36)</f>
        <v>#DIV/0!</v>
      </c>
      <c r="V36" s="36" t="e">
        <f t="shared" si="5"/>
        <v>#DIV/0!</v>
      </c>
      <c r="W36" s="37"/>
      <c r="X36" s="53">
        <f t="shared" si="6"/>
        <v>0</v>
      </c>
      <c r="Y36" s="57" t="e">
        <f>SUM(Q36,V36,X36)</f>
        <v>#DIV/0!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28" s="2" customFormat="1" ht="18" customHeight="1">
      <c r="A37" s="115" t="s">
        <v>0</v>
      </c>
      <c r="B37" s="115"/>
      <c r="C37" s="115"/>
      <c r="D37" s="115"/>
      <c r="E37" s="115"/>
      <c r="F37" s="115"/>
      <c r="G37" s="115"/>
      <c r="H37" s="116"/>
      <c r="I37" s="117"/>
      <c r="J37" s="64" t="s">
        <v>1</v>
      </c>
      <c r="K37" s="27"/>
      <c r="L37" s="27"/>
      <c r="M37" s="27"/>
      <c r="N37" s="27"/>
      <c r="O37" s="27"/>
      <c r="P37" s="118"/>
      <c r="Q37" s="118"/>
      <c r="R37" s="118"/>
      <c r="S37" s="118"/>
      <c r="T37" s="119" t="s">
        <v>2</v>
      </c>
      <c r="U37" s="120"/>
      <c r="V37" s="121"/>
      <c r="W37" s="118"/>
      <c r="X37" s="118"/>
      <c r="Y37" s="118"/>
      <c r="Z37" s="1"/>
      <c r="AA37" s="1"/>
      <c r="AB37" s="1"/>
    </row>
    <row r="38" spans="1:28" s="2" customFormat="1" ht="18" customHeight="1">
      <c r="A38" s="113" t="s">
        <v>12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"/>
      <c r="AA38" s="1"/>
      <c r="AB38" s="1"/>
    </row>
    <row r="39" spans="1:28" s="2" customFormat="1" ht="18" customHeigh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/>
      <c r="AA39" s="1"/>
      <c r="AB39" s="1"/>
    </row>
    <row r="40" spans="1:28" s="2" customFormat="1" ht="18" customHeight="1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"/>
      <c r="AA40" s="1"/>
      <c r="AB40" s="1"/>
    </row>
    <row r="41" spans="1:25" ht="18" customHeight="1">
      <c r="A41" s="112" t="s">
        <v>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7" ht="16.5">
      <c r="A42" s="114" t="s">
        <v>19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ht="16.5">
      <c r="A43" s="65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</sheetData>
  <sheetProtection/>
  <protectedRanges>
    <protectedRange password="CC3D" sqref="A3:AB6" name="範圍1_2_2"/>
    <protectedRange password="CC3D" sqref="X2:Y2" name="範圍1_2_1_1"/>
    <protectedRange password="CC3D" sqref="V2" name="範圍1_2_1_1_1"/>
    <protectedRange password="CC3D" sqref="A1:P1" name="範圍1_1_1_1_1_1_1_1"/>
  </protectedRanges>
  <mergeCells count="16">
    <mergeCell ref="Y3:Y6"/>
    <mergeCell ref="A42:AA42"/>
    <mergeCell ref="P37:S37"/>
    <mergeCell ref="T37:U37"/>
    <mergeCell ref="V37:Y37"/>
    <mergeCell ref="A41:Y41"/>
    <mergeCell ref="A1:V1"/>
    <mergeCell ref="A40:Y40"/>
    <mergeCell ref="A38:Y38"/>
    <mergeCell ref="A39:Y39"/>
    <mergeCell ref="A37:I37"/>
    <mergeCell ref="A3:B6"/>
    <mergeCell ref="C3:Q5"/>
    <mergeCell ref="R3:V5"/>
    <mergeCell ref="W3:W6"/>
    <mergeCell ref="X3:X6"/>
  </mergeCells>
  <conditionalFormatting sqref="C7:N36 R7:S36 P7:P36 U7:Y36">
    <cfRule type="cellIs" priority="1" dxfId="6" operator="lessThan" stopIfTrue="1">
      <formula>60</formula>
    </cfRule>
  </conditionalFormatting>
  <dataValidations count="5">
    <dataValidation type="whole" allowBlank="1" showInputMessage="1" showErrorMessage="1" sqref="W7:W36">
      <formula1>0</formula1>
      <formula2>100</formula2>
    </dataValidation>
    <dataValidation type="whole" allowBlank="1" showInputMessage="1" showErrorMessage="1" errorTitle="請輸入0 ~100間之整數" imeMode="off" sqref="R7:T36">
      <formula1>0</formula1>
      <formula2>100</formula2>
    </dataValidation>
    <dataValidation type="whole" allowBlank="1" showInputMessage="1" showErrorMessage="1" errorTitle="請輸入數值(0~100)之間" imeMode="off" sqref="C7:N36">
      <formula1>0</formula1>
      <formula2>100</formula2>
    </dataValidation>
    <dataValidation allowBlank="1" showInputMessage="1" showErrorMessage="1" imeMode="off" sqref="P7:P36"/>
    <dataValidation type="whole" allowBlank="1" showInputMessage="1" showErrorMessage="1" imeMode="off" sqref="O7:O36">
      <formula1>0</formula1>
      <formula2>100</formula2>
    </dataValidation>
  </dataValidation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23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96" t="s">
        <v>108</v>
      </c>
      <c r="B7" s="100" t="s">
        <v>109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6">SUM(C7:N7)</f>
        <v>0</v>
      </c>
      <c r="P7" s="16" t="e">
        <f aca="true" t="shared" si="1" ref="P7:P16">AVERAGE(C7:N7)</f>
        <v>#DIV/0!</v>
      </c>
      <c r="Q7" s="46" t="e">
        <f aca="true" t="shared" si="2" ref="Q7:Q33">P7*0.4</f>
        <v>#DIV/0!</v>
      </c>
      <c r="R7" s="13"/>
      <c r="S7" s="14"/>
      <c r="T7" s="17">
        <f aca="true" t="shared" si="3" ref="T7:T16">SUM(R7,S7)</f>
        <v>0</v>
      </c>
      <c r="U7" s="18" t="e">
        <f aca="true" t="shared" si="4" ref="U7:U16">AVERAGE(R7:S7)</f>
        <v>#DIV/0!</v>
      </c>
      <c r="V7" s="47" t="e">
        <f aca="true" t="shared" si="5" ref="V7:V33">U7*0.3</f>
        <v>#DIV/0!</v>
      </c>
      <c r="W7" s="44"/>
      <c r="X7" s="51">
        <f aca="true" t="shared" si="6" ref="X7:X33">W7*0.3</f>
        <v>0</v>
      </c>
      <c r="Y7" s="55" t="e">
        <f aca="true" t="shared" si="7" ref="Y7:Y16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7" t="s">
        <v>110</v>
      </c>
      <c r="B8" s="68" t="s">
        <v>111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7" t="s">
        <v>112</v>
      </c>
      <c r="B9" s="68" t="s">
        <v>113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7" t="s">
        <v>114</v>
      </c>
      <c r="B10" s="68" t="s">
        <v>115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98" t="s">
        <v>116</v>
      </c>
      <c r="B11" s="70" t="s">
        <v>117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99" t="s">
        <v>118</v>
      </c>
      <c r="B12" s="101" t="s">
        <v>119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97" t="s">
        <v>120</v>
      </c>
      <c r="B13" s="68" t="s">
        <v>121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97" t="s">
        <v>122</v>
      </c>
      <c r="B14" s="68" t="s">
        <v>123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97" t="s">
        <v>124</v>
      </c>
      <c r="B15" s="68" t="s">
        <v>125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98" t="s">
        <v>126</v>
      </c>
      <c r="B16" s="70" t="s">
        <v>127</v>
      </c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9" t="s">
        <v>128</v>
      </c>
      <c r="B17" s="101" t="s">
        <v>129</v>
      </c>
      <c r="C17" s="6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1">
        <f>SUM(C17:N17)</f>
        <v>0</v>
      </c>
      <c r="P17" s="28" t="e">
        <f>AVERAGE(C17:N17)</f>
        <v>#DIV/0!</v>
      </c>
      <c r="Q17" s="32" t="e">
        <f t="shared" si="2"/>
        <v>#DIV/0!</v>
      </c>
      <c r="R17" s="31"/>
      <c r="S17" s="31"/>
      <c r="T17" s="29">
        <f>SUM(R17,S17)</f>
        <v>0</v>
      </c>
      <c r="U17" s="30" t="e">
        <f>AVERAGE(R17:S17)</f>
        <v>#DIV/0!</v>
      </c>
      <c r="V17" s="36" t="e">
        <f t="shared" si="5"/>
        <v>#DIV/0!</v>
      </c>
      <c r="W17" s="38"/>
      <c r="X17" s="53">
        <f t="shared" si="6"/>
        <v>0</v>
      </c>
      <c r="Y17" s="57" t="e">
        <f>SUM(Q17,V17,X17)</f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97" t="s">
        <v>130</v>
      </c>
      <c r="B18" s="68" t="s">
        <v>131</v>
      </c>
      <c r="C18" s="6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1">
        <f>SUM(C18:N18)</f>
        <v>0</v>
      </c>
      <c r="P18" s="28" t="e">
        <f>AVERAGE(C18:N18)</f>
        <v>#DIV/0!</v>
      </c>
      <c r="Q18" s="32" t="e">
        <f t="shared" si="2"/>
        <v>#DIV/0!</v>
      </c>
      <c r="R18" s="31"/>
      <c r="S18" s="31"/>
      <c r="T18" s="29">
        <f>SUM(R18,S18)</f>
        <v>0</v>
      </c>
      <c r="U18" s="30" t="e">
        <f>AVERAGE(R18:S18)</f>
        <v>#DIV/0!</v>
      </c>
      <c r="V18" s="36" t="e">
        <f t="shared" si="5"/>
        <v>#DIV/0!</v>
      </c>
      <c r="W18" s="38"/>
      <c r="X18" s="53">
        <f t="shared" si="6"/>
        <v>0</v>
      </c>
      <c r="Y18" s="57" t="e">
        <f>SUM(Q18,V18,X18)</f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97" t="s">
        <v>132</v>
      </c>
      <c r="B19" s="68" t="s">
        <v>133</v>
      </c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97" t="s">
        <v>134</v>
      </c>
      <c r="B20" s="68" t="s">
        <v>135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aca="true" t="shared" si="8" ref="O20:O28">SUM(C20:N20)</f>
        <v>0</v>
      </c>
      <c r="P20" s="16" t="e">
        <f aca="true" t="shared" si="9" ref="P20:P28">AVERAGE(C20:N20)</f>
        <v>#DIV/0!</v>
      </c>
      <c r="Q20" s="34" t="e">
        <f t="shared" si="2"/>
        <v>#DIV/0!</v>
      </c>
      <c r="R20" s="14"/>
      <c r="S20" s="14"/>
      <c r="T20" s="17">
        <f aca="true" t="shared" si="10" ref="T20:T28">SUM(R20,S20)</f>
        <v>0</v>
      </c>
      <c r="U20" s="18" t="e">
        <f aca="true" t="shared" si="11" ref="U20:U28">AVERAGE(R20:S20)</f>
        <v>#DIV/0!</v>
      </c>
      <c r="V20" s="35" t="e">
        <f t="shared" si="5"/>
        <v>#DIV/0!</v>
      </c>
      <c r="W20" s="39"/>
      <c r="X20" s="52">
        <f t="shared" si="6"/>
        <v>0</v>
      </c>
      <c r="Y20" s="56" t="e">
        <f aca="true" t="shared" si="12" ref="Y20:Y28"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98" t="s">
        <v>136</v>
      </c>
      <c r="B21" s="70" t="s">
        <v>137</v>
      </c>
      <c r="C21" s="6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>
        <f t="shared" si="8"/>
        <v>0</v>
      </c>
      <c r="P21" s="24" t="e">
        <f t="shared" si="9"/>
        <v>#DIV/0!</v>
      </c>
      <c r="Q21" s="40" t="e">
        <f t="shared" si="2"/>
        <v>#DIV/0!</v>
      </c>
      <c r="R21" s="22"/>
      <c r="S21" s="22"/>
      <c r="T21" s="25">
        <f t="shared" si="10"/>
        <v>0</v>
      </c>
      <c r="U21" s="26" t="e">
        <f t="shared" si="11"/>
        <v>#DIV/0!</v>
      </c>
      <c r="V21" s="41" t="e">
        <f t="shared" si="5"/>
        <v>#DIV/0!</v>
      </c>
      <c r="W21" s="42"/>
      <c r="X21" s="54">
        <f t="shared" si="6"/>
        <v>0</v>
      </c>
      <c r="Y21" s="58" t="e">
        <f t="shared" si="12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9" t="s">
        <v>138</v>
      </c>
      <c r="B22" s="101" t="s">
        <v>139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8"/>
        <v>0</v>
      </c>
      <c r="P22" s="16" t="e">
        <f t="shared" si="9"/>
        <v>#DIV/0!</v>
      </c>
      <c r="Q22" s="34" t="e">
        <f t="shared" si="2"/>
        <v>#DIV/0!</v>
      </c>
      <c r="R22" s="14"/>
      <c r="S22" s="14"/>
      <c r="T22" s="17">
        <f t="shared" si="10"/>
        <v>0</v>
      </c>
      <c r="U22" s="18" t="e">
        <f t="shared" si="11"/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t="shared" si="12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97" t="s">
        <v>140</v>
      </c>
      <c r="B23" s="68" t="s">
        <v>141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151"/>
      <c r="B24" s="6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8"/>
        <v>0</v>
      </c>
      <c r="P24" s="16" t="e">
        <f t="shared" si="9"/>
        <v>#DIV/0!</v>
      </c>
      <c r="Q24" s="34" t="e">
        <f t="shared" si="2"/>
        <v>#DIV/0!</v>
      </c>
      <c r="R24" s="14"/>
      <c r="S24" s="14"/>
      <c r="T24" s="17">
        <f t="shared" si="10"/>
        <v>0</v>
      </c>
      <c r="U24" s="18" t="e">
        <f t="shared" si="11"/>
        <v>#DIV/0!</v>
      </c>
      <c r="V24" s="35" t="e">
        <f t="shared" si="5"/>
        <v>#DIV/0!</v>
      </c>
      <c r="W24" s="39"/>
      <c r="X24" s="52">
        <f t="shared" si="6"/>
        <v>0</v>
      </c>
      <c r="Y24" s="56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151"/>
      <c r="B25" s="152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153"/>
      <c r="B26" s="154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8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>
        <f>SUM(C29:N29)</f>
        <v>0</v>
      </c>
      <c r="P29" s="16" t="e">
        <f>AVERAGE(C29:N29)</f>
        <v>#DIV/0!</v>
      </c>
      <c r="Q29" s="34" t="e">
        <f t="shared" si="2"/>
        <v>#DIV/0!</v>
      </c>
      <c r="R29" s="14"/>
      <c r="S29" s="14"/>
      <c r="T29" s="17">
        <f>SUM(R29,S29)</f>
        <v>0</v>
      </c>
      <c r="U29" s="18" t="e">
        <f>AVERAGE(R29:S29)</f>
        <v>#DIV/0!</v>
      </c>
      <c r="V29" s="35" t="e">
        <f t="shared" si="5"/>
        <v>#DIV/0!</v>
      </c>
      <c r="W29" s="39"/>
      <c r="X29" s="52">
        <f t="shared" si="6"/>
        <v>0</v>
      </c>
      <c r="Y29" s="56" t="e">
        <f>SUM(Q29,V29,X29)</f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>SUM(C30:N30)</f>
        <v>0</v>
      </c>
      <c r="P30" s="28" t="e">
        <f>AVERAGE(C30:N30)</f>
        <v>#DIV/0!</v>
      </c>
      <c r="Q30" s="32" t="e">
        <f t="shared" si="2"/>
        <v>#DIV/0!</v>
      </c>
      <c r="R30" s="20"/>
      <c r="S30" s="20"/>
      <c r="T30" s="29">
        <f>SUM(R30,S30)</f>
        <v>0</v>
      </c>
      <c r="U30" s="30" t="e">
        <f>AVERAGE(R30:S30)</f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>SUM(Q30,V30,X30)</f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78"/>
      <c r="B31" s="77"/>
      <c r="C31" s="8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>SUM(C31:N31)</f>
        <v>0</v>
      </c>
      <c r="P31" s="24" t="e">
        <f>AVERAGE(C31:N31)</f>
        <v>#DIV/0!</v>
      </c>
      <c r="Q31" s="40" t="e">
        <f t="shared" si="2"/>
        <v>#DIV/0!</v>
      </c>
      <c r="R31" s="22"/>
      <c r="S31" s="22"/>
      <c r="T31" s="25">
        <f>SUM(R31,S31)</f>
        <v>0</v>
      </c>
      <c r="U31" s="26" t="e">
        <f>AVERAGE(R31:S31)</f>
        <v>#DIV/0!</v>
      </c>
      <c r="V31" s="41" t="e">
        <f t="shared" si="5"/>
        <v>#DIV/0!</v>
      </c>
      <c r="W31" s="42"/>
      <c r="X31" s="54">
        <f t="shared" si="6"/>
        <v>0</v>
      </c>
      <c r="Y31" s="58" t="e">
        <f>SUM(Q31,V31,X31)</f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50"/>
      <c r="B32" s="61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>
        <f>SUM(C32:N32)</f>
        <v>0</v>
      </c>
      <c r="P32" s="16" t="e">
        <f>AVERAGE(C32:N32)</f>
        <v>#DIV/0!</v>
      </c>
      <c r="Q32" s="34" t="e">
        <f t="shared" si="2"/>
        <v>#DIV/0!</v>
      </c>
      <c r="R32" s="14"/>
      <c r="S32" s="14"/>
      <c r="T32" s="17">
        <f>SUM(R32,S32)</f>
        <v>0</v>
      </c>
      <c r="U32" s="18" t="e">
        <f>AVERAGE(R32:S32)</f>
        <v>#DIV/0!</v>
      </c>
      <c r="V32" s="35" t="e">
        <f t="shared" si="5"/>
        <v>#DIV/0!</v>
      </c>
      <c r="W32" s="39"/>
      <c r="X32" s="52">
        <f t="shared" si="6"/>
        <v>0</v>
      </c>
      <c r="Y32" s="56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 thickBot="1">
      <c r="A33" s="49"/>
      <c r="B33" s="60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28" s="2" customFormat="1" ht="18" customHeight="1">
      <c r="A34" s="115" t="s">
        <v>0</v>
      </c>
      <c r="B34" s="115"/>
      <c r="C34" s="115"/>
      <c r="D34" s="115"/>
      <c r="E34" s="115"/>
      <c r="F34" s="115"/>
      <c r="G34" s="115"/>
      <c r="H34" s="116"/>
      <c r="I34" s="117"/>
      <c r="J34" s="64" t="s">
        <v>1</v>
      </c>
      <c r="K34" s="27"/>
      <c r="L34" s="27"/>
      <c r="M34" s="27"/>
      <c r="N34" s="27"/>
      <c r="O34" s="27"/>
      <c r="P34" s="118"/>
      <c r="Q34" s="118"/>
      <c r="R34" s="118"/>
      <c r="S34" s="118"/>
      <c r="T34" s="119" t="s">
        <v>2</v>
      </c>
      <c r="U34" s="120"/>
      <c r="V34" s="121"/>
      <c r="W34" s="118"/>
      <c r="X34" s="118"/>
      <c r="Y34" s="118"/>
      <c r="Z34" s="1"/>
      <c r="AA34" s="1"/>
      <c r="AB34" s="1"/>
    </row>
    <row r="35" spans="1:28" s="2" customFormat="1" ht="18" customHeight="1">
      <c r="A35" s="113" t="s">
        <v>12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"/>
      <c r="AA35" s="1"/>
      <c r="AB35" s="1"/>
    </row>
    <row r="36" spans="1:28" s="2" customFormat="1" ht="18" customHeight="1">
      <c r="A36" s="112" t="s">
        <v>13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"/>
      <c r="AA36" s="1"/>
      <c r="AB36" s="1"/>
    </row>
    <row r="37" spans="1:28" s="2" customFormat="1" ht="18" customHeight="1">
      <c r="A37" s="112" t="s">
        <v>14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"/>
      <c r="AA37" s="1"/>
      <c r="AB37" s="1"/>
    </row>
    <row r="38" spans="1:25" ht="18" customHeight="1">
      <c r="A38" s="112" t="s">
        <v>15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7" ht="16.5">
      <c r="A39" s="114" t="s">
        <v>19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1:27" ht="16.5">
      <c r="A40" s="65" t="s">
        <v>18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</sheetData>
  <sheetProtection/>
  <protectedRanges>
    <protectedRange password="CC3D" sqref="A3:AB6" name="範圍1_2"/>
    <protectedRange password="CC3D" sqref="X2:Y2 V2" name="範圍1_2_1"/>
    <protectedRange password="CC3D" sqref="A1:P1" name="範圍1_1_1_1_1_1_1"/>
  </protectedRanges>
  <mergeCells count="16">
    <mergeCell ref="A37:Y37"/>
    <mergeCell ref="A38:Y38"/>
    <mergeCell ref="P34:S34"/>
    <mergeCell ref="T34:U34"/>
    <mergeCell ref="V34:Y34"/>
    <mergeCell ref="A35:Y35"/>
    <mergeCell ref="A1:V1"/>
    <mergeCell ref="A39:AA39"/>
    <mergeCell ref="A3:B6"/>
    <mergeCell ref="C3:Q5"/>
    <mergeCell ref="R3:V5"/>
    <mergeCell ref="W3:W6"/>
    <mergeCell ref="X3:X6"/>
    <mergeCell ref="Y3:Y6"/>
    <mergeCell ref="A34:I34"/>
    <mergeCell ref="A36:Y36"/>
  </mergeCells>
  <conditionalFormatting sqref="C7:N33 R7:S33 P7:P33 U7:Y33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3">
      <formula1>0</formula1>
      <formula2>100</formula2>
    </dataValidation>
    <dataValidation allowBlank="1" showInputMessage="1" showErrorMessage="1" imeMode="off" sqref="P7:P33"/>
    <dataValidation type="whole" allowBlank="1" showInputMessage="1" showErrorMessage="1" errorTitle="請輸入數值(0~100)之間" imeMode="off" sqref="C7:N33">
      <formula1>0</formula1>
      <formula2>100</formula2>
    </dataValidation>
    <dataValidation type="whole" allowBlank="1" showInputMessage="1" showErrorMessage="1" errorTitle="請輸入0 ~100間之整數" imeMode="off" sqref="R7:T33">
      <formula1>0</formula1>
      <formula2>100</formula2>
    </dataValidation>
    <dataValidation type="whole" allowBlank="1" showInputMessage="1" showErrorMessage="1" sqref="W7:W33">
      <formula1>0</formula1>
      <formula2>100</formula2>
    </dataValidation>
  </dataValidations>
  <printOptions/>
  <pageMargins left="0.275590551181102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9" sqref="A19"/>
    </sheetView>
  </sheetViews>
  <sheetFormatPr defaultColWidth="9.00390625" defaultRowHeight="16.5"/>
  <cols>
    <col min="1" max="1" width="7.125" style="0" customWidth="1"/>
    <col min="2" max="2" width="8.625" style="0" customWidth="1"/>
    <col min="3" max="14" width="2.875" style="0" customWidth="1"/>
    <col min="15" max="17" width="3.875" style="0" customWidth="1"/>
    <col min="18" max="18" width="4.00390625" style="0" customWidth="1"/>
    <col min="19" max="19" width="3.75390625" style="0" customWidth="1"/>
    <col min="20" max="20" width="3.25390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2" s="74" customFormat="1" ht="2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1"/>
    </row>
    <row r="2" spans="2:28" ht="22.5" customHeight="1" thickBot="1">
      <c r="B2" s="75" t="s">
        <v>21</v>
      </c>
      <c r="N2" s="73"/>
      <c r="O2" s="73"/>
      <c r="P2" s="73"/>
      <c r="Q2" s="73"/>
      <c r="R2" s="73"/>
      <c r="S2" s="73"/>
      <c r="T2" s="73"/>
      <c r="U2" s="73"/>
      <c r="V2" s="72" t="s">
        <v>24</v>
      </c>
      <c r="W2" s="73"/>
      <c r="X2" s="73"/>
      <c r="Y2" s="73"/>
      <c r="Z2" s="71"/>
      <c r="AB2" s="1"/>
    </row>
    <row r="3" spans="1:29" ht="15.75" customHeight="1">
      <c r="A3" s="128" t="s">
        <v>3</v>
      </c>
      <c r="B3" s="129"/>
      <c r="C3" s="134" t="s">
        <v>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40" t="s">
        <v>5</v>
      </c>
      <c r="S3" s="141"/>
      <c r="T3" s="141"/>
      <c r="U3" s="141"/>
      <c r="V3" s="142"/>
      <c r="W3" s="149" t="s">
        <v>6</v>
      </c>
      <c r="X3" s="122">
        <v>0.3</v>
      </c>
      <c r="Y3" s="125" t="s">
        <v>7</v>
      </c>
      <c r="Z3" s="2"/>
      <c r="AA3" s="2"/>
      <c r="AB3" s="2"/>
      <c r="AC3" s="2"/>
    </row>
    <row r="4" spans="1:34" ht="5.25" customHeight="1">
      <c r="A4" s="130"/>
      <c r="B4" s="131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43"/>
      <c r="S4" s="144"/>
      <c r="T4" s="144"/>
      <c r="U4" s="144"/>
      <c r="V4" s="145"/>
      <c r="W4" s="120"/>
      <c r="X4" s="123"/>
      <c r="Y4" s="126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30"/>
      <c r="B5" s="131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6"/>
      <c r="S5" s="147"/>
      <c r="T5" s="147"/>
      <c r="U5" s="147"/>
      <c r="V5" s="148"/>
      <c r="W5" s="120"/>
      <c r="X5" s="123"/>
      <c r="Y5" s="126"/>
    </row>
    <row r="6" spans="1:25" s="2" customFormat="1" ht="45" customHeight="1" thickBot="1">
      <c r="A6" s="132"/>
      <c r="B6" s="133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0.3</v>
      </c>
      <c r="W6" s="150"/>
      <c r="X6" s="124"/>
      <c r="Y6" s="127"/>
    </row>
    <row r="7" spans="1:40" ht="15" customHeight="1">
      <c r="A7" s="96" t="s">
        <v>142</v>
      </c>
      <c r="B7" s="100" t="s">
        <v>143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aca="true" t="shared" si="0" ref="O7:O18">SUM(C7:N7)</f>
        <v>0</v>
      </c>
      <c r="P7" s="16" t="e">
        <f aca="true" t="shared" si="1" ref="P7:P18">AVERAGE(C7:N7)</f>
        <v>#DIV/0!</v>
      </c>
      <c r="Q7" s="46" t="e">
        <f aca="true" t="shared" si="2" ref="Q7:Q36">P7*0.4</f>
        <v>#DIV/0!</v>
      </c>
      <c r="R7" s="13"/>
      <c r="S7" s="14"/>
      <c r="T7" s="17">
        <f aca="true" t="shared" si="3" ref="T7:T18">SUM(R7,S7)</f>
        <v>0</v>
      </c>
      <c r="U7" s="18" t="e">
        <f aca="true" t="shared" si="4" ref="U7:U18">AVERAGE(R7:S7)</f>
        <v>#DIV/0!</v>
      </c>
      <c r="V7" s="47" t="e">
        <f aca="true" t="shared" si="5" ref="V7:V36">U7*0.3</f>
        <v>#DIV/0!</v>
      </c>
      <c r="W7" s="44"/>
      <c r="X7" s="51">
        <f aca="true" t="shared" si="6" ref="X7:X36">W7*0.3</f>
        <v>0</v>
      </c>
      <c r="Y7" s="55" t="e">
        <f aca="true" t="shared" si="7" ref="Y7:Y18"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7" t="s">
        <v>144</v>
      </c>
      <c r="B8" s="68" t="s">
        <v>145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0</v>
      </c>
      <c r="P8" s="16" t="e">
        <f t="shared" si="1"/>
        <v>#DIV/0!</v>
      </c>
      <c r="Q8" s="34" t="e">
        <f t="shared" si="2"/>
        <v>#DIV/0!</v>
      </c>
      <c r="R8" s="19"/>
      <c r="S8" s="20"/>
      <c r="T8" s="17">
        <f t="shared" si="3"/>
        <v>0</v>
      </c>
      <c r="U8" s="18" t="e">
        <f t="shared" si="4"/>
        <v>#DIV/0!</v>
      </c>
      <c r="V8" s="35" t="e">
        <f t="shared" si="5"/>
        <v>#DIV/0!</v>
      </c>
      <c r="W8" s="45"/>
      <c r="X8" s="52">
        <f t="shared" si="6"/>
        <v>0</v>
      </c>
      <c r="Y8" s="56" t="e">
        <f t="shared" si="7"/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7" t="s">
        <v>146</v>
      </c>
      <c r="B9" s="68" t="s">
        <v>147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0</v>
      </c>
      <c r="P9" s="16" t="e">
        <f t="shared" si="1"/>
        <v>#DIV/0!</v>
      </c>
      <c r="Q9" s="34" t="e">
        <f t="shared" si="2"/>
        <v>#DIV/0!</v>
      </c>
      <c r="R9" s="19"/>
      <c r="S9" s="20"/>
      <c r="T9" s="17">
        <f t="shared" si="3"/>
        <v>0</v>
      </c>
      <c r="U9" s="18" t="e">
        <f t="shared" si="4"/>
        <v>#DIV/0!</v>
      </c>
      <c r="V9" s="35" t="e">
        <f t="shared" si="5"/>
        <v>#DIV/0!</v>
      </c>
      <c r="W9" s="45"/>
      <c r="X9" s="52">
        <f t="shared" si="6"/>
        <v>0</v>
      </c>
      <c r="Y9" s="56" t="e">
        <f t="shared" si="7"/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7" t="s">
        <v>148</v>
      </c>
      <c r="B10" s="68" t="s">
        <v>149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0</v>
      </c>
      <c r="P10" s="28" t="e">
        <f t="shared" si="1"/>
        <v>#DIV/0!</v>
      </c>
      <c r="Q10" s="32" t="e">
        <f t="shared" si="2"/>
        <v>#DIV/0!</v>
      </c>
      <c r="R10" s="20"/>
      <c r="S10" s="20"/>
      <c r="T10" s="29">
        <f t="shared" si="3"/>
        <v>0</v>
      </c>
      <c r="U10" s="30" t="e">
        <f t="shared" si="4"/>
        <v>#DIV/0!</v>
      </c>
      <c r="V10" s="36" t="e">
        <f t="shared" si="5"/>
        <v>#DIV/0!</v>
      </c>
      <c r="W10" s="37"/>
      <c r="X10" s="53">
        <f t="shared" si="6"/>
        <v>0</v>
      </c>
      <c r="Y10" s="57" t="e">
        <f t="shared" si="7"/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thickBot="1">
      <c r="A11" s="98" t="s">
        <v>150</v>
      </c>
      <c r="B11" s="70" t="s">
        <v>151</v>
      </c>
      <c r="C11" s="6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 t="e">
        <f t="shared" si="1"/>
        <v>#DIV/0!</v>
      </c>
      <c r="Q11" s="40" t="e">
        <f t="shared" si="2"/>
        <v>#DIV/0!</v>
      </c>
      <c r="R11" s="22"/>
      <c r="S11" s="22"/>
      <c r="T11" s="25">
        <f t="shared" si="3"/>
        <v>0</v>
      </c>
      <c r="U11" s="26" t="e">
        <f t="shared" si="4"/>
        <v>#DIV/0!</v>
      </c>
      <c r="V11" s="41" t="e">
        <f t="shared" si="5"/>
        <v>#DIV/0!</v>
      </c>
      <c r="W11" s="42"/>
      <c r="X11" s="54">
        <f t="shared" si="6"/>
        <v>0</v>
      </c>
      <c r="Y11" s="58" t="e">
        <f t="shared" si="7"/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99" t="s">
        <v>152</v>
      </c>
      <c r="B12" s="101" t="s">
        <v>153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6" t="e">
        <f t="shared" si="1"/>
        <v>#DIV/0!</v>
      </c>
      <c r="Q12" s="34" t="e">
        <f t="shared" si="2"/>
        <v>#DIV/0!</v>
      </c>
      <c r="R12" s="14"/>
      <c r="S12" s="14"/>
      <c r="T12" s="17">
        <f t="shared" si="3"/>
        <v>0</v>
      </c>
      <c r="U12" s="18" t="e">
        <f t="shared" si="4"/>
        <v>#DIV/0!</v>
      </c>
      <c r="V12" s="35" t="e">
        <f t="shared" si="5"/>
        <v>#DIV/0!</v>
      </c>
      <c r="W12" s="39"/>
      <c r="X12" s="52">
        <f t="shared" si="6"/>
        <v>0</v>
      </c>
      <c r="Y12" s="56" t="e">
        <f t="shared" si="7"/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customHeight="1">
      <c r="A13" s="97" t="s">
        <v>154</v>
      </c>
      <c r="B13" s="68" t="s">
        <v>155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8" t="e">
        <f t="shared" si="1"/>
        <v>#DIV/0!</v>
      </c>
      <c r="Q13" s="32" t="e">
        <f t="shared" si="2"/>
        <v>#DIV/0!</v>
      </c>
      <c r="R13" s="20"/>
      <c r="S13" s="20"/>
      <c r="T13" s="29">
        <f t="shared" si="3"/>
        <v>0</v>
      </c>
      <c r="U13" s="30" t="e">
        <f t="shared" si="4"/>
        <v>#DIV/0!</v>
      </c>
      <c r="V13" s="36" t="e">
        <f t="shared" si="5"/>
        <v>#DIV/0!</v>
      </c>
      <c r="W13" s="37"/>
      <c r="X13" s="53">
        <f t="shared" si="6"/>
        <v>0</v>
      </c>
      <c r="Y13" s="57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customHeight="1">
      <c r="A14" s="97" t="s">
        <v>156</v>
      </c>
      <c r="B14" s="68" t="s">
        <v>157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8" t="e">
        <f t="shared" si="1"/>
        <v>#DIV/0!</v>
      </c>
      <c r="Q14" s="32" t="e">
        <f t="shared" si="2"/>
        <v>#DIV/0!</v>
      </c>
      <c r="R14" s="20"/>
      <c r="S14" s="20"/>
      <c r="T14" s="29">
        <f t="shared" si="3"/>
        <v>0</v>
      </c>
      <c r="U14" s="30" t="e">
        <f t="shared" si="4"/>
        <v>#DIV/0!</v>
      </c>
      <c r="V14" s="36" t="e">
        <f t="shared" si="5"/>
        <v>#DIV/0!</v>
      </c>
      <c r="W14" s="37"/>
      <c r="X14" s="53">
        <f t="shared" si="6"/>
        <v>0</v>
      </c>
      <c r="Y14" s="57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customHeight="1">
      <c r="A15" s="97" t="s">
        <v>158</v>
      </c>
      <c r="B15" s="68" t="s">
        <v>159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8" t="e">
        <f t="shared" si="1"/>
        <v>#DIV/0!</v>
      </c>
      <c r="Q15" s="32" t="e">
        <f t="shared" si="2"/>
        <v>#DIV/0!</v>
      </c>
      <c r="R15" s="20"/>
      <c r="S15" s="20"/>
      <c r="T15" s="29">
        <f t="shared" si="3"/>
        <v>0</v>
      </c>
      <c r="U15" s="30" t="e">
        <f t="shared" si="4"/>
        <v>#DIV/0!</v>
      </c>
      <c r="V15" s="36" t="e">
        <f t="shared" si="5"/>
        <v>#DIV/0!</v>
      </c>
      <c r="W15" s="37"/>
      <c r="X15" s="53">
        <f t="shared" si="6"/>
        <v>0</v>
      </c>
      <c r="Y15" s="57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customHeight="1" thickBot="1">
      <c r="A16" s="98" t="s">
        <v>160</v>
      </c>
      <c r="B16" s="70" t="s">
        <v>161</v>
      </c>
      <c r="C16" s="6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si="0"/>
        <v>0</v>
      </c>
      <c r="P16" s="24" t="e">
        <f t="shared" si="1"/>
        <v>#DIV/0!</v>
      </c>
      <c r="Q16" s="40" t="e">
        <f t="shared" si="2"/>
        <v>#DIV/0!</v>
      </c>
      <c r="R16" s="22"/>
      <c r="S16" s="22"/>
      <c r="T16" s="25">
        <f t="shared" si="3"/>
        <v>0</v>
      </c>
      <c r="U16" s="26" t="e">
        <f t="shared" si="4"/>
        <v>#DIV/0!</v>
      </c>
      <c r="V16" s="41" t="e">
        <f t="shared" si="5"/>
        <v>#DIV/0!</v>
      </c>
      <c r="W16" s="42"/>
      <c r="X16" s="54">
        <f t="shared" si="6"/>
        <v>0</v>
      </c>
      <c r="Y16" s="58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customHeight="1">
      <c r="A17" s="99" t="s">
        <v>162</v>
      </c>
      <c r="B17" s="101" t="s">
        <v>163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6" t="e">
        <f t="shared" si="1"/>
        <v>#DIV/0!</v>
      </c>
      <c r="Q17" s="34" t="e">
        <f t="shared" si="2"/>
        <v>#DIV/0!</v>
      </c>
      <c r="R17" s="14"/>
      <c r="S17" s="14"/>
      <c r="T17" s="17">
        <f t="shared" si="3"/>
        <v>0</v>
      </c>
      <c r="U17" s="18" t="e">
        <f t="shared" si="4"/>
        <v>#DIV/0!</v>
      </c>
      <c r="V17" s="35" t="e">
        <f t="shared" si="5"/>
        <v>#DIV/0!</v>
      </c>
      <c r="W17" s="39"/>
      <c r="X17" s="52">
        <f t="shared" si="6"/>
        <v>0</v>
      </c>
      <c r="Y17" s="56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customHeight="1">
      <c r="A18" s="104"/>
      <c r="B18" s="105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8" t="e">
        <f t="shared" si="1"/>
        <v>#DIV/0!</v>
      </c>
      <c r="Q18" s="32" t="e">
        <f t="shared" si="2"/>
        <v>#DIV/0!</v>
      </c>
      <c r="R18" s="20"/>
      <c r="S18" s="20"/>
      <c r="T18" s="29">
        <f t="shared" si="3"/>
        <v>0</v>
      </c>
      <c r="U18" s="30" t="e">
        <f t="shared" si="4"/>
        <v>#DIV/0!</v>
      </c>
      <c r="V18" s="36" t="e">
        <f t="shared" si="5"/>
        <v>#DIV/0!</v>
      </c>
      <c r="W18" s="37"/>
      <c r="X18" s="53">
        <f t="shared" si="6"/>
        <v>0</v>
      </c>
      <c r="Y18" s="57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104"/>
      <c r="B19" s="106"/>
      <c r="C19" s="6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>
        <f>SUM(C19:N19)</f>
        <v>0</v>
      </c>
      <c r="P19" s="28" t="e">
        <f>AVERAGE(C19:N19)</f>
        <v>#DIV/0!</v>
      </c>
      <c r="Q19" s="32" t="e">
        <f t="shared" si="2"/>
        <v>#DIV/0!</v>
      </c>
      <c r="R19" s="31"/>
      <c r="S19" s="31"/>
      <c r="T19" s="29">
        <f>SUM(R19,S19)</f>
        <v>0</v>
      </c>
      <c r="U19" s="30" t="e">
        <f>AVERAGE(R19:S19)</f>
        <v>#DIV/0!</v>
      </c>
      <c r="V19" s="36" t="e">
        <f t="shared" si="5"/>
        <v>#DIV/0!</v>
      </c>
      <c r="W19" s="38"/>
      <c r="X19" s="53">
        <f t="shared" si="6"/>
        <v>0</v>
      </c>
      <c r="Y19" s="57" t="e">
        <f>SUM(Q19,V19,X19)</f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04"/>
      <c r="B20" s="82"/>
      <c r="C20" s="6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1">
        <f>SUM(C20:N20)</f>
        <v>0</v>
      </c>
      <c r="P20" s="28" t="e">
        <f>AVERAGE(C20:N20)</f>
        <v>#DIV/0!</v>
      </c>
      <c r="Q20" s="32" t="e">
        <f t="shared" si="2"/>
        <v>#DIV/0!</v>
      </c>
      <c r="R20" s="31"/>
      <c r="S20" s="31"/>
      <c r="T20" s="29">
        <f>SUM(R20,S20)</f>
        <v>0</v>
      </c>
      <c r="U20" s="30" t="e">
        <f>AVERAGE(R20:S20)</f>
        <v>#DIV/0!</v>
      </c>
      <c r="V20" s="36" t="e">
        <f t="shared" si="5"/>
        <v>#DIV/0!</v>
      </c>
      <c r="W20" s="38"/>
      <c r="X20" s="53">
        <f t="shared" si="6"/>
        <v>0</v>
      </c>
      <c r="Y20" s="57" t="e">
        <f>SUM(Q20,V20,X20)</f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 thickBot="1">
      <c r="A21" s="107"/>
      <c r="B21" s="108"/>
      <c r="C21" s="6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>
        <f>SUM(C21:N21)</f>
        <v>0</v>
      </c>
      <c r="P21" s="24" t="e">
        <f>AVERAGE(C21:N21)</f>
        <v>#DIV/0!</v>
      </c>
      <c r="Q21" s="40" t="e">
        <f t="shared" si="2"/>
        <v>#DIV/0!</v>
      </c>
      <c r="R21" s="33"/>
      <c r="S21" s="33"/>
      <c r="T21" s="25">
        <f>SUM(R21,S21)</f>
        <v>0</v>
      </c>
      <c r="U21" s="26" t="e">
        <f>AVERAGE(R21:S21)</f>
        <v>#DIV/0!</v>
      </c>
      <c r="V21" s="41" t="e">
        <f t="shared" si="5"/>
        <v>#DIV/0!</v>
      </c>
      <c r="W21" s="43"/>
      <c r="X21" s="54">
        <f t="shared" si="6"/>
        <v>0</v>
      </c>
      <c r="Y21" s="58" t="e">
        <f>SUM(Q21,V21,X21)</f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92"/>
      <c r="B22" s="9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aca="true" t="shared" si="8" ref="O22:O31">SUM(C22:N22)</f>
        <v>0</v>
      </c>
      <c r="P22" s="16" t="e">
        <f aca="true" t="shared" si="9" ref="P22:P31">AVERAGE(C22:N22)</f>
        <v>#DIV/0!</v>
      </c>
      <c r="Q22" s="34" t="e">
        <f t="shared" si="2"/>
        <v>#DIV/0!</v>
      </c>
      <c r="R22" s="14"/>
      <c r="S22" s="14"/>
      <c r="T22" s="17">
        <f aca="true" t="shared" si="10" ref="T22:T31">SUM(R22,S22)</f>
        <v>0</v>
      </c>
      <c r="U22" s="18" t="e">
        <f aca="true" t="shared" si="11" ref="U22:U31">AVERAGE(R22:S22)</f>
        <v>#DIV/0!</v>
      </c>
      <c r="V22" s="35" t="e">
        <f t="shared" si="5"/>
        <v>#DIV/0!</v>
      </c>
      <c r="W22" s="39"/>
      <c r="X22" s="52">
        <f t="shared" si="6"/>
        <v>0</v>
      </c>
      <c r="Y22" s="56" t="e">
        <f aca="true" t="shared" si="12" ref="Y22:Y31">SUM(Q22,V22,X22)</f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86"/>
      <c r="B23" s="8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8"/>
        <v>0</v>
      </c>
      <c r="P23" s="28" t="e">
        <f t="shared" si="9"/>
        <v>#DIV/0!</v>
      </c>
      <c r="Q23" s="32" t="e">
        <f t="shared" si="2"/>
        <v>#DIV/0!</v>
      </c>
      <c r="R23" s="20"/>
      <c r="S23" s="20"/>
      <c r="T23" s="29">
        <f t="shared" si="10"/>
        <v>0</v>
      </c>
      <c r="U23" s="30" t="e">
        <f t="shared" si="11"/>
        <v>#DIV/0!</v>
      </c>
      <c r="V23" s="36" t="e">
        <f t="shared" si="5"/>
        <v>#DIV/0!</v>
      </c>
      <c r="W23" s="37"/>
      <c r="X23" s="53">
        <f t="shared" si="6"/>
        <v>0</v>
      </c>
      <c r="Y23" s="57" t="e">
        <f t="shared" si="12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95"/>
      <c r="B24" s="8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8"/>
        <v>0</v>
      </c>
      <c r="P24" s="28" t="e">
        <f t="shared" si="9"/>
        <v>#DIV/0!</v>
      </c>
      <c r="Q24" s="32" t="e">
        <f t="shared" si="2"/>
        <v>#DIV/0!</v>
      </c>
      <c r="R24" s="20"/>
      <c r="S24" s="20"/>
      <c r="T24" s="29">
        <f t="shared" si="10"/>
        <v>0</v>
      </c>
      <c r="U24" s="30" t="e">
        <f t="shared" si="11"/>
        <v>#DIV/0!</v>
      </c>
      <c r="V24" s="36" t="e">
        <f t="shared" si="5"/>
        <v>#DIV/0!</v>
      </c>
      <c r="W24" s="37"/>
      <c r="X24" s="53">
        <f t="shared" si="6"/>
        <v>0</v>
      </c>
      <c r="Y24" s="57" t="e">
        <f t="shared" si="12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95"/>
      <c r="B25" s="8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8"/>
        <v>0</v>
      </c>
      <c r="P25" s="28" t="e">
        <f t="shared" si="9"/>
        <v>#DIV/0!</v>
      </c>
      <c r="Q25" s="32" t="e">
        <f t="shared" si="2"/>
        <v>#DIV/0!</v>
      </c>
      <c r="R25" s="20"/>
      <c r="S25" s="20"/>
      <c r="T25" s="29">
        <f t="shared" si="10"/>
        <v>0</v>
      </c>
      <c r="U25" s="30" t="e">
        <f t="shared" si="11"/>
        <v>#DIV/0!</v>
      </c>
      <c r="V25" s="36" t="e">
        <f t="shared" si="5"/>
        <v>#DIV/0!</v>
      </c>
      <c r="W25" s="37"/>
      <c r="X25" s="53">
        <f t="shared" si="6"/>
        <v>0</v>
      </c>
      <c r="Y25" s="57" t="e">
        <f t="shared" si="12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 thickBot="1">
      <c r="A26" s="79"/>
      <c r="B26" s="76"/>
      <c r="C26" s="6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8"/>
        <v>0</v>
      </c>
      <c r="P26" s="24" t="e">
        <f t="shared" si="9"/>
        <v>#DIV/0!</v>
      </c>
      <c r="Q26" s="40" t="e">
        <f t="shared" si="2"/>
        <v>#DIV/0!</v>
      </c>
      <c r="R26" s="22"/>
      <c r="S26" s="22"/>
      <c r="T26" s="25">
        <f t="shared" si="10"/>
        <v>0</v>
      </c>
      <c r="U26" s="26" t="e">
        <f t="shared" si="11"/>
        <v>#DIV/0!</v>
      </c>
      <c r="V26" s="41" t="e">
        <f t="shared" si="5"/>
        <v>#DIV/0!</v>
      </c>
      <c r="W26" s="42"/>
      <c r="X26" s="54">
        <f t="shared" si="6"/>
        <v>0</v>
      </c>
      <c r="Y26" s="58" t="e">
        <f t="shared" si="12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80"/>
      <c r="B27" s="8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8"/>
        <v>0</v>
      </c>
      <c r="P27" s="16" t="e">
        <f t="shared" si="9"/>
        <v>#DIV/0!</v>
      </c>
      <c r="Q27" s="34" t="e">
        <f t="shared" si="2"/>
        <v>#DIV/0!</v>
      </c>
      <c r="R27" s="14"/>
      <c r="S27" s="14"/>
      <c r="T27" s="17">
        <f t="shared" si="10"/>
        <v>0</v>
      </c>
      <c r="U27" s="18" t="e">
        <f t="shared" si="11"/>
        <v>#DIV/0!</v>
      </c>
      <c r="V27" s="35" t="e">
        <f t="shared" si="5"/>
        <v>#DIV/0!</v>
      </c>
      <c r="W27" s="39"/>
      <c r="X27" s="52">
        <f t="shared" si="6"/>
        <v>0</v>
      </c>
      <c r="Y27" s="56" t="e">
        <f t="shared" si="12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81"/>
      <c r="B28" s="8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8"/>
        <v>0</v>
      </c>
      <c r="P28" s="28" t="e">
        <f t="shared" si="9"/>
        <v>#DIV/0!</v>
      </c>
      <c r="Q28" s="32" t="e">
        <f t="shared" si="2"/>
        <v>#DIV/0!</v>
      </c>
      <c r="R28" s="20"/>
      <c r="S28" s="20"/>
      <c r="T28" s="29">
        <f t="shared" si="10"/>
        <v>0</v>
      </c>
      <c r="U28" s="30" t="e">
        <f t="shared" si="11"/>
        <v>#DIV/0!</v>
      </c>
      <c r="V28" s="36" t="e">
        <f t="shared" si="5"/>
        <v>#DIV/0!</v>
      </c>
      <c r="W28" s="37"/>
      <c r="X28" s="53">
        <f t="shared" si="6"/>
        <v>0</v>
      </c>
      <c r="Y28" s="57" t="e">
        <f t="shared" si="12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7"/>
      <c r="B29" s="6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8"/>
        <v>0</v>
      </c>
      <c r="P29" s="28" t="e">
        <f t="shared" si="9"/>
        <v>#DIV/0!</v>
      </c>
      <c r="Q29" s="32" t="e">
        <f t="shared" si="2"/>
        <v>#DIV/0!</v>
      </c>
      <c r="R29" s="20"/>
      <c r="S29" s="20"/>
      <c r="T29" s="29">
        <f t="shared" si="10"/>
        <v>0</v>
      </c>
      <c r="U29" s="30" t="e">
        <f t="shared" si="11"/>
        <v>#DIV/0!</v>
      </c>
      <c r="V29" s="36" t="e">
        <f t="shared" si="5"/>
        <v>#DIV/0!</v>
      </c>
      <c r="W29" s="37"/>
      <c r="X29" s="53">
        <f t="shared" si="6"/>
        <v>0</v>
      </c>
      <c r="Y29" s="57" t="e">
        <f t="shared" si="12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 customHeight="1">
      <c r="A30" s="67"/>
      <c r="B30" s="68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8"/>
        <v>0</v>
      </c>
      <c r="P30" s="28" t="e">
        <f t="shared" si="9"/>
        <v>#DIV/0!</v>
      </c>
      <c r="Q30" s="32" t="e">
        <f t="shared" si="2"/>
        <v>#DIV/0!</v>
      </c>
      <c r="R30" s="20"/>
      <c r="S30" s="20"/>
      <c r="T30" s="29">
        <f t="shared" si="10"/>
        <v>0</v>
      </c>
      <c r="U30" s="30" t="e">
        <f t="shared" si="11"/>
        <v>#DIV/0!</v>
      </c>
      <c r="V30" s="36" t="e">
        <f t="shared" si="5"/>
        <v>#DIV/0!</v>
      </c>
      <c r="W30" s="37"/>
      <c r="X30" s="53">
        <f t="shared" si="6"/>
        <v>0</v>
      </c>
      <c r="Y30" s="57" t="e">
        <f t="shared" si="12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 thickBot="1">
      <c r="A31" s="69"/>
      <c r="B31" s="70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8"/>
        <v>0</v>
      </c>
      <c r="P31" s="24" t="e">
        <f t="shared" si="9"/>
        <v>#DIV/0!</v>
      </c>
      <c r="Q31" s="40" t="e">
        <f t="shared" si="2"/>
        <v>#DIV/0!</v>
      </c>
      <c r="R31" s="22"/>
      <c r="S31" s="22"/>
      <c r="T31" s="25">
        <f t="shared" si="10"/>
        <v>0</v>
      </c>
      <c r="U31" s="26" t="e">
        <f t="shared" si="11"/>
        <v>#DIV/0!</v>
      </c>
      <c r="V31" s="41" t="e">
        <f t="shared" si="5"/>
        <v>#DIV/0!</v>
      </c>
      <c r="W31" s="42"/>
      <c r="X31" s="54">
        <f t="shared" si="6"/>
        <v>0</v>
      </c>
      <c r="Y31" s="57" t="e">
        <f t="shared" si="12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48"/>
      <c r="B32" s="5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>SUM(C32:N32)</f>
        <v>0</v>
      </c>
      <c r="P32" s="28" t="e">
        <f>AVERAGE(C32:N32)</f>
        <v>#DIV/0!</v>
      </c>
      <c r="Q32" s="32" t="e">
        <f t="shared" si="2"/>
        <v>#DIV/0!</v>
      </c>
      <c r="R32" s="20"/>
      <c r="S32" s="20"/>
      <c r="T32" s="29">
        <f>SUM(R32,S32)</f>
        <v>0</v>
      </c>
      <c r="U32" s="30" t="e">
        <f>AVERAGE(R32:S32)</f>
        <v>#DIV/0!</v>
      </c>
      <c r="V32" s="36" t="e">
        <f t="shared" si="5"/>
        <v>#DIV/0!</v>
      </c>
      <c r="W32" s="37"/>
      <c r="X32" s="53">
        <f t="shared" si="6"/>
        <v>0</v>
      </c>
      <c r="Y32" s="57" t="e">
        <f>SUM(Q32,V32,X32)</f>
        <v>#DIV/0!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customHeight="1">
      <c r="A33" s="48"/>
      <c r="B33" s="5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SUM(C33:N33)</f>
        <v>0</v>
      </c>
      <c r="P33" s="28" t="e">
        <f>AVERAGE(C33:N33)</f>
        <v>#DIV/0!</v>
      </c>
      <c r="Q33" s="32" t="e">
        <f t="shared" si="2"/>
        <v>#DIV/0!</v>
      </c>
      <c r="R33" s="20"/>
      <c r="S33" s="20"/>
      <c r="T33" s="29">
        <f>SUM(R33,S33)</f>
        <v>0</v>
      </c>
      <c r="U33" s="30" t="e">
        <f>AVERAGE(R33:S33)</f>
        <v>#DIV/0!</v>
      </c>
      <c r="V33" s="36" t="e">
        <f t="shared" si="5"/>
        <v>#DIV/0!</v>
      </c>
      <c r="W33" s="37"/>
      <c r="X33" s="53">
        <f t="shared" si="6"/>
        <v>0</v>
      </c>
      <c r="Y33" s="57" t="e">
        <f>SUM(Q33,V33,X33)</f>
        <v>#DIV/0!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48"/>
      <c r="B34" s="5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>SUM(C34:N34)</f>
        <v>0</v>
      </c>
      <c r="P34" s="28" t="e">
        <f>AVERAGE(C34:N34)</f>
        <v>#DIV/0!</v>
      </c>
      <c r="Q34" s="32" t="e">
        <f t="shared" si="2"/>
        <v>#DIV/0!</v>
      </c>
      <c r="R34" s="20"/>
      <c r="S34" s="20"/>
      <c r="T34" s="29">
        <f>SUM(R34,S34)</f>
        <v>0</v>
      </c>
      <c r="U34" s="30" t="e">
        <f>AVERAGE(R34:S34)</f>
        <v>#DIV/0!</v>
      </c>
      <c r="V34" s="36" t="e">
        <f t="shared" si="5"/>
        <v>#DIV/0!</v>
      </c>
      <c r="W34" s="37"/>
      <c r="X34" s="53">
        <f t="shared" si="6"/>
        <v>0</v>
      </c>
      <c r="Y34" s="57" t="e">
        <f>SUM(Q34,V34,X34)</f>
        <v>#DIV/0!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0"/>
      <c r="B35" s="6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>
        <f>SUM(C35:N35)</f>
        <v>0</v>
      </c>
      <c r="P35" s="16" t="e">
        <f>AVERAGE(C35:N35)</f>
        <v>#DIV/0!</v>
      </c>
      <c r="Q35" s="34" t="e">
        <f t="shared" si="2"/>
        <v>#DIV/0!</v>
      </c>
      <c r="R35" s="14"/>
      <c r="S35" s="14"/>
      <c r="T35" s="17">
        <f>SUM(R35,S35)</f>
        <v>0</v>
      </c>
      <c r="U35" s="18" t="e">
        <f>AVERAGE(R35:S35)</f>
        <v>#DIV/0!</v>
      </c>
      <c r="V35" s="35" t="e">
        <f t="shared" si="5"/>
        <v>#DIV/0!</v>
      </c>
      <c r="W35" s="39"/>
      <c r="X35" s="52">
        <f t="shared" si="6"/>
        <v>0</v>
      </c>
      <c r="Y35" s="56" t="e">
        <f>SUM(Q35,V35,X35)</f>
        <v>#DIV/0!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customHeight="1" thickBot="1">
      <c r="A36" s="49"/>
      <c r="B36" s="60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>SUM(C36:N36)</f>
        <v>0</v>
      </c>
      <c r="P36" s="28" t="e">
        <f>AVERAGE(C36:N36)</f>
        <v>#DIV/0!</v>
      </c>
      <c r="Q36" s="32" t="e">
        <f t="shared" si="2"/>
        <v>#DIV/0!</v>
      </c>
      <c r="R36" s="20"/>
      <c r="S36" s="20"/>
      <c r="T36" s="29">
        <f>SUM(R36,S36)</f>
        <v>0</v>
      </c>
      <c r="U36" s="30" t="e">
        <f>AVERAGE(R36:S36)</f>
        <v>#DIV/0!</v>
      </c>
      <c r="V36" s="36" t="e">
        <f t="shared" si="5"/>
        <v>#DIV/0!</v>
      </c>
      <c r="W36" s="37"/>
      <c r="X36" s="53">
        <f t="shared" si="6"/>
        <v>0</v>
      </c>
      <c r="Y36" s="57" t="e">
        <f>SUM(Q36,V36,X36)</f>
        <v>#DIV/0!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28" s="2" customFormat="1" ht="18" customHeight="1">
      <c r="A37" s="115" t="s">
        <v>0</v>
      </c>
      <c r="B37" s="115"/>
      <c r="C37" s="115"/>
      <c r="D37" s="115"/>
      <c r="E37" s="115"/>
      <c r="F37" s="115"/>
      <c r="G37" s="115"/>
      <c r="H37" s="116"/>
      <c r="I37" s="117"/>
      <c r="J37" s="64" t="s">
        <v>1</v>
      </c>
      <c r="K37" s="27"/>
      <c r="L37" s="27"/>
      <c r="M37" s="27"/>
      <c r="N37" s="27"/>
      <c r="O37" s="27"/>
      <c r="P37" s="118"/>
      <c r="Q37" s="118"/>
      <c r="R37" s="118"/>
      <c r="S37" s="118"/>
      <c r="T37" s="119" t="s">
        <v>2</v>
      </c>
      <c r="U37" s="120"/>
      <c r="V37" s="121"/>
      <c r="W37" s="118"/>
      <c r="X37" s="118"/>
      <c r="Y37" s="118"/>
      <c r="Z37" s="1"/>
      <c r="AA37" s="1"/>
      <c r="AB37" s="1"/>
    </row>
    <row r="38" spans="1:28" s="2" customFormat="1" ht="18" customHeight="1">
      <c r="A38" s="113" t="s">
        <v>12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"/>
      <c r="AA38" s="1"/>
      <c r="AB38" s="1"/>
    </row>
    <row r="39" spans="1:28" s="2" customFormat="1" ht="18" customHeigh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/>
      <c r="AA39" s="1"/>
      <c r="AB39" s="1"/>
    </row>
    <row r="40" spans="1:28" s="2" customFormat="1" ht="18" customHeight="1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"/>
      <c r="AA40" s="1"/>
      <c r="AB40" s="1"/>
    </row>
    <row r="41" spans="1:25" ht="18" customHeight="1">
      <c r="A41" s="112" t="s">
        <v>15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7" ht="16.5">
      <c r="A42" s="114" t="s">
        <v>19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1:27" ht="16.5">
      <c r="A43" s="65" t="s">
        <v>18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</sheetData>
  <sheetProtection/>
  <protectedRanges>
    <protectedRange password="CC3D" sqref="A3:AB6" name="範圍1_2"/>
    <protectedRange password="CC3D" sqref="X2:Y2" name="範圍1_2_1"/>
    <protectedRange password="CC3D" sqref="V2" name="範圍1_2_1_1"/>
    <protectedRange password="CC3D" sqref="A1:P1" name="範圍1_1_1_1_1_1_1_1"/>
  </protectedRanges>
  <mergeCells count="16">
    <mergeCell ref="Y3:Y6"/>
    <mergeCell ref="A42:AA42"/>
    <mergeCell ref="P37:S37"/>
    <mergeCell ref="T37:U37"/>
    <mergeCell ref="V37:Y37"/>
    <mergeCell ref="A41:Y41"/>
    <mergeCell ref="A1:V1"/>
    <mergeCell ref="A38:Y38"/>
    <mergeCell ref="A39:Y39"/>
    <mergeCell ref="A40:Y40"/>
    <mergeCell ref="A37:I37"/>
    <mergeCell ref="A3:B6"/>
    <mergeCell ref="C3:Q5"/>
    <mergeCell ref="R3:V5"/>
    <mergeCell ref="W3:W6"/>
    <mergeCell ref="X3:X6"/>
  </mergeCells>
  <conditionalFormatting sqref="C7:N36 R7:S36 P7:P36 U7:Y36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6">
      <formula1>0</formula1>
      <formula2>100</formula2>
    </dataValidation>
    <dataValidation allowBlank="1" showInputMessage="1" showErrorMessage="1" imeMode="off" sqref="P7:P36"/>
    <dataValidation type="whole" allowBlank="1" showInputMessage="1" showErrorMessage="1" errorTitle="請輸入數值(0~100)之間" imeMode="off" sqref="C7:N36">
      <formula1>0</formula1>
      <formula2>100</formula2>
    </dataValidation>
    <dataValidation type="whole" allowBlank="1" showInputMessage="1" showErrorMessage="1" errorTitle="請輸入0 ~100間之整數" imeMode="off" sqref="R7:T36">
      <formula1>0</formula1>
      <formula2>100</formula2>
    </dataValidation>
    <dataValidation type="whole" allowBlank="1" showInputMessage="1" showErrorMessage="1" sqref="W7:W36">
      <formula1>0</formula1>
      <formula2>100</formula2>
    </dataValidation>
  </dataValidations>
  <printOptions/>
  <pageMargins left="0.2755905511811024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2022-08-17T00:49:15Z</cp:lastPrinted>
  <dcterms:created xsi:type="dcterms:W3CDTF">2004-09-09T04:27:18Z</dcterms:created>
  <dcterms:modified xsi:type="dcterms:W3CDTF">2024-02-05T03:29:11Z</dcterms:modified>
  <cp:category/>
  <cp:version/>
  <cp:contentType/>
  <cp:contentStatus/>
</cp:coreProperties>
</file>